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C28" i="1" l="1"/>
  <c r="AB28" i="1"/>
  <c r="AA28" i="1"/>
  <c r="Z28" i="1"/>
  <c r="Y28" i="1"/>
  <c r="X28" i="1"/>
  <c r="AD28" i="1" s="1"/>
  <c r="V28" i="1"/>
  <c r="U28" i="1"/>
  <c r="T28" i="1"/>
  <c r="S28" i="1"/>
  <c r="R28" i="1"/>
  <c r="W28" i="1" s="1"/>
  <c r="Q28" i="1"/>
  <c r="O28" i="1"/>
  <c r="N28" i="1"/>
  <c r="M28" i="1"/>
  <c r="L28" i="1"/>
  <c r="K28" i="1"/>
  <c r="J28" i="1"/>
  <c r="P28" i="1" s="1"/>
  <c r="H28" i="1"/>
  <c r="G28" i="1"/>
  <c r="F28" i="1"/>
  <c r="E28" i="1"/>
  <c r="D28" i="1"/>
  <c r="C28" i="1"/>
  <c r="I28" i="1" s="1"/>
  <c r="AD27" i="1"/>
  <c r="W27" i="1"/>
  <c r="P27" i="1"/>
  <c r="I27" i="1"/>
  <c r="AD26" i="1"/>
  <c r="W26" i="1"/>
  <c r="P26" i="1"/>
  <c r="I26" i="1"/>
  <c r="AF25" i="1"/>
  <c r="AE25" i="1"/>
  <c r="AD25" i="1"/>
  <c r="W25" i="1"/>
  <c r="P25" i="1"/>
  <c r="I25" i="1"/>
  <c r="AD24" i="1"/>
  <c r="W24" i="1"/>
  <c r="P24" i="1"/>
  <c r="I24" i="1"/>
  <c r="AD23" i="1"/>
  <c r="W23" i="1"/>
  <c r="P23" i="1"/>
  <c r="I23" i="1"/>
  <c r="AF22" i="1"/>
  <c r="AF28" i="1" s="1"/>
  <c r="AE22" i="1"/>
  <c r="AE28" i="1" s="1"/>
  <c r="AD22" i="1"/>
  <c r="W22" i="1"/>
  <c r="P22" i="1"/>
  <c r="I22" i="1"/>
  <c r="AD21" i="1"/>
  <c r="W21" i="1"/>
  <c r="P21" i="1"/>
  <c r="I21" i="1"/>
  <c r="AD20" i="1"/>
  <c r="W20" i="1"/>
  <c r="P20" i="1"/>
  <c r="I20" i="1"/>
</calcChain>
</file>

<file path=xl/sharedStrings.xml><?xml version="1.0" encoding="utf-8"?>
<sst xmlns="http://schemas.openxmlformats.org/spreadsheetml/2006/main" count="129" uniqueCount="88">
  <si>
    <t>Звітність</t>
  </si>
  <si>
    <t>ЗВІТ ЩОДО ПОКАЗНИКІВ НАДІЙНОСТІ ЕЛЕКТРОПОСТАЧАННЯ</t>
  </si>
  <si>
    <t>за</t>
  </si>
  <si>
    <t>року</t>
  </si>
  <si>
    <t>(місяць)</t>
  </si>
  <si>
    <t>Подають:</t>
  </si>
  <si>
    <t>Терміни подання</t>
  </si>
  <si>
    <t>ліцензіати, які здійснюють господарську діяльність з передачі електричної енергії місцевими (локальними) електромережами, -
Національній комісії регулювання електроенергетики України</t>
  </si>
  <si>
    <t>20-й день після звітного кварталу,</t>
  </si>
  <si>
    <t>Респондент:</t>
  </si>
  <si>
    <t>Найменування</t>
  </si>
  <si>
    <t>ПрАТ "Рівнеобленерго"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</si>
  <si>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</si>
  <si>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</si>
  <si>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/>
  </si>
  <si>
    <t>№ будинку /корпусу, № квартири /офісу)</t>
  </si>
  <si>
    <t>Ідентифікаційний код згідно з ЄДРПОУ</t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</si>
  <si>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</si>
  <si>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</si>
  <si>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</si>
  <si>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</si>
  <si>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</si>
  <si>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</si>
  <si>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продажу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</si>
  <si>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</si>
  <si>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</si>
  <si>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</si>
  <si>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</si>
  <si>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</si>
  <si>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</si>
  <si>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</si>
  <si>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</si>
  <si>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</si>
  <si>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</si>
  <si>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</si>
  <si>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</si>
  <si>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</si>
  <si>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</si>
  <si>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</si>
  <si>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</si>
  <si>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</si>
  <si>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</si>
  <si>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</si>
  <si>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</si>
  <si>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</si>
  <si>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</si>
  <si>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</si>
  <si>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</si>
  <si>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</si>
  <si>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</si>
  <si>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</si>
  <si>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</si>
  <si>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</si>
  <si>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</si>
  <si>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</si>
  <si>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</si>
  <si>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</si>
  <si>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</si>
  <si>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</si>
  <si>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</si>
  <si>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</si>
  <si>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</si>
  <si>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</si>
  <si>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</si>
  <si>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</si>
  <si>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</si>
  <si>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</si>
  <si>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</si>
  <si>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</si>
  <si>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</si>
  <si>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</si>
  <si>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</si>
  <si>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</si>
  <si>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</si>
  <si>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</si>
  <si>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</si>
  <si>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</si>
  <si>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</si>
  <si>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(підпис)</t>
  </si>
  <si>
    <t>(П.І.Б.) </t>
  </si>
  <si>
    <t>М. П.</t>
  </si>
  <si>
    <t>Виконавець</t>
  </si>
  <si>
    <t>телефон:</t>
  </si>
  <si>
    <t>факс:</t>
  </si>
  <si>
    <t>електронна пошта:</t>
  </si>
  <si>
    <t>II квартал</t>
  </si>
  <si>
    <t>2020</t>
  </si>
  <si>
    <t>Форма № 11-НКРЕКП
(квартальна)
ЗАТВЕРДЖЕНО
Постанова НКРЕ
 25 липня 2013 № 1015
за погодженням з Держстатом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</si>
</sst>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19">
    <font>
      <sz val="11"/>
      <color theme="1"/>
      <name val="Calibri"/>
      <family val="2"/>
      <scheme val="minor"/>
    </font>
    <font>
      <u/>
      <sz val="10"/>
      <color theme="10"/>
      <name val="Arial Cyr"/>
      <charset val="204"/>
    </font>
    <font>
      <sz val="12"/>
      <color theme="1"/>
      <name val="Calibri"/>
      <family val="2"/>
      <scheme val="minor"/>
    </font>
    <font>
      <sz val="11"/>
      <name val="PragmaticaCTT"/>
      <charset val="204"/>
    </font>
    <font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 Cyr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 Cyr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family val="2"/>
      <charset val="204"/>
    </font>
    <font>
      <u/>
      <sz val="11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right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left" wrapText="1"/>
    </xf>
    <xf numFmtId="0" fontId="7" fillId="0" borderId="0" xfId="0" applyFont="1" applyProtection="1"/>
    <xf numFmtId="0" fontId="6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center" wrapText="1"/>
    </xf>
    <xf numFmtId="0" fontId="10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/>
    <xf numFmtId="0" fontId="4" fillId="0" borderId="0" xfId="0" applyFont="1" applyAlignment="1" applyProtection="1">
      <alignment horizontal="left"/>
    </xf>
    <xf numFmtId="0" fontId="11" fillId="0" borderId="0" xfId="0" applyFont="1" applyBorder="1" applyProtection="1"/>
    <xf numFmtId="0" fontId="7" fillId="0" borderId="0" xfId="0" applyFont="1" applyBorder="1" applyAlignment="1" applyProtection="1">
      <alignment vertical="center" wrapText="1"/>
    </xf>
    <xf numFmtId="0" fontId="4" fillId="2" borderId="22" xfId="0" applyFont="1" applyFill="1" applyBorder="1" applyAlignment="1" applyProtection="1">
      <alignment horizontal="center" vertical="center" textRotation="90" wrapText="1"/>
    </xf>
    <xf numFmtId="0" fontId="4" fillId="2" borderId="3" xfId="0" applyFont="1" applyFill="1" applyBorder="1" applyAlignment="1" applyProtection="1">
      <alignment horizontal="center" vertical="center" textRotation="90" wrapText="1"/>
    </xf>
    <xf numFmtId="0" fontId="4" fillId="2" borderId="15" xfId="0" applyFont="1" applyFill="1" applyBorder="1" applyAlignment="1" applyProtection="1">
      <alignment horizontal="center" vertical="center" textRotation="90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27" xfId="0" quotePrefix="1" applyFont="1" applyFill="1" applyBorder="1" applyAlignment="1" applyProtection="1">
      <alignment horizontal="center" vertical="center" wrapText="1"/>
    </xf>
    <xf numFmtId="0" fontId="4" fillId="2" borderId="28" xfId="0" quotePrefix="1" applyFont="1" applyFill="1" applyBorder="1" applyAlignment="1" applyProtection="1">
      <alignment horizontal="center" vertical="center" wrapText="1"/>
    </xf>
    <xf numFmtId="0" fontId="4" fillId="2" borderId="26" xfId="0" quotePrefix="1" applyFont="1" applyFill="1" applyBorder="1" applyAlignment="1" applyProtection="1">
      <alignment horizontal="center" vertical="center" wrapText="1"/>
    </xf>
    <xf numFmtId="0" fontId="10" fillId="2" borderId="29" xfId="0" quotePrefix="1" applyFont="1" applyFill="1" applyBorder="1" applyAlignment="1" applyProtection="1">
      <alignment horizontal="center" vertical="center" wrapText="1"/>
    </xf>
    <xf numFmtId="0" fontId="4" fillId="2" borderId="30" xfId="0" quotePrefix="1" applyFont="1" applyFill="1" applyBorder="1" applyAlignment="1" applyProtection="1">
      <alignment horizontal="center" vertical="center" wrapText="1"/>
    </xf>
    <xf numFmtId="0" fontId="10" fillId="2" borderId="26" xfId="0" quotePrefix="1" applyFont="1" applyFill="1" applyBorder="1" applyAlignment="1" applyProtection="1">
      <alignment horizontal="center" vertical="center" wrapText="1"/>
    </xf>
    <xf numFmtId="0" fontId="10" fillId="2" borderId="17" xfId="0" quotePrefix="1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33" xfId="0" quotePrefix="1" applyFont="1" applyFill="1" applyBorder="1" applyAlignment="1" applyProtection="1">
      <alignment horizontal="center" vertical="center" wrapText="1"/>
    </xf>
    <xf numFmtId="164" fontId="14" fillId="0" borderId="34" xfId="0" applyNumberFormat="1" applyFont="1" applyBorder="1" applyAlignment="1" applyProtection="1">
      <alignment horizontal="center" vertical="center" wrapText="1"/>
      <protection locked="0"/>
    </xf>
    <xf numFmtId="164" fontId="14" fillId="0" borderId="35" xfId="0" applyNumberFormat="1" applyFont="1" applyBorder="1" applyAlignment="1" applyProtection="1">
      <alignment horizontal="center" vertical="center" wrapText="1"/>
      <protection locked="0"/>
    </xf>
    <xf numFmtId="164" fontId="14" fillId="0" borderId="33" xfId="0" applyNumberFormat="1" applyFont="1" applyBorder="1" applyAlignment="1" applyProtection="1">
      <alignment horizontal="center" vertical="center" wrapText="1"/>
      <protection locked="0"/>
    </xf>
    <xf numFmtId="164" fontId="15" fillId="3" borderId="36" xfId="0" applyNumberFormat="1" applyFont="1" applyFill="1" applyBorder="1" applyAlignment="1" applyProtection="1">
      <alignment horizontal="center" vertical="center" wrapText="1"/>
    </xf>
    <xf numFmtId="4" fontId="14" fillId="0" borderId="37" xfId="0" applyNumberFormat="1" applyFont="1" applyBorder="1" applyAlignment="1" applyProtection="1">
      <alignment horizontal="center" vertical="center" wrapText="1"/>
      <protection locked="0"/>
    </xf>
    <xf numFmtId="4" fontId="14" fillId="0" borderId="35" xfId="0" applyNumberFormat="1" applyFont="1" applyBorder="1" applyAlignment="1" applyProtection="1">
      <alignment horizontal="center" vertical="center" wrapText="1"/>
      <protection locked="0"/>
    </xf>
    <xf numFmtId="4" fontId="14" fillId="0" borderId="33" xfId="0" applyNumberFormat="1" applyFont="1" applyBorder="1" applyAlignment="1" applyProtection="1">
      <alignment horizontal="center" vertical="center" wrapText="1"/>
      <protection locked="0"/>
    </xf>
    <xf numFmtId="4" fontId="15" fillId="3" borderId="36" xfId="0" applyNumberFormat="1" applyFont="1" applyFill="1" applyBorder="1" applyAlignment="1" applyProtection="1">
      <alignment horizontal="center" vertical="center" wrapText="1"/>
    </xf>
    <xf numFmtId="165" fontId="14" fillId="0" borderId="34" xfId="0" applyNumberFormat="1" applyFont="1" applyBorder="1" applyAlignment="1" applyProtection="1">
      <alignment horizontal="center" vertical="center" wrapText="1"/>
      <protection locked="0"/>
    </xf>
    <xf numFmtId="165" fontId="14" fillId="0" borderId="35" xfId="0" applyNumberFormat="1" applyFont="1" applyBorder="1" applyAlignment="1" applyProtection="1">
      <alignment horizontal="center" vertical="center" wrapText="1"/>
      <protection locked="0"/>
    </xf>
    <xf numFmtId="165" fontId="14" fillId="0" borderId="33" xfId="0" applyNumberFormat="1" applyFont="1" applyBorder="1" applyAlignment="1" applyProtection="1">
      <alignment horizontal="center" vertical="center" wrapText="1"/>
      <protection locked="0"/>
    </xf>
    <xf numFmtId="165" fontId="15" fillId="3" borderId="36" xfId="0" applyNumberFormat="1" applyFont="1" applyFill="1" applyBorder="1" applyAlignment="1" applyProtection="1">
      <alignment horizontal="center" vertical="center" wrapText="1"/>
    </xf>
    <xf numFmtId="166" fontId="14" fillId="0" borderId="34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 wrapText="1"/>
      <protection locked="0"/>
    </xf>
    <xf numFmtId="166" fontId="4" fillId="0" borderId="35" xfId="0" applyNumberFormat="1" applyFont="1" applyBorder="1" applyAlignment="1" applyProtection="1">
      <alignment horizontal="center" vertical="center"/>
      <protection locked="0"/>
    </xf>
    <xf numFmtId="166" fontId="4" fillId="0" borderId="33" xfId="0" applyNumberFormat="1" applyFont="1" applyBorder="1" applyAlignment="1" applyProtection="1">
      <alignment horizontal="center" vertical="center"/>
      <protection locked="0"/>
    </xf>
    <xf numFmtId="166" fontId="15" fillId="3" borderId="36" xfId="0" applyNumberFormat="1" applyFont="1" applyFill="1" applyBorder="1" applyAlignment="1" applyProtection="1">
      <alignment horizontal="center" vertical="center" wrapText="1"/>
    </xf>
    <xf numFmtId="3" fontId="7" fillId="4" borderId="37" xfId="0" applyNumberFormat="1" applyFont="1" applyFill="1" applyBorder="1" applyAlignment="1" applyProtection="1">
      <alignment horizontal="center" vertical="center"/>
    </xf>
    <xf numFmtId="166" fontId="7" fillId="4" borderId="38" xfId="0" applyNumberFormat="1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2" borderId="40" xfId="0" quotePrefix="1" applyFont="1" applyFill="1" applyBorder="1" applyAlignment="1" applyProtection="1">
      <alignment horizontal="center" vertical="center" wrapText="1"/>
    </xf>
    <xf numFmtId="164" fontId="14" fillId="0" borderId="41" xfId="0" applyNumberFormat="1" applyFont="1" applyBorder="1" applyAlignment="1" applyProtection="1">
      <alignment horizontal="center" vertical="center" wrapText="1"/>
      <protection locked="0"/>
    </xf>
    <xf numFmtId="164" fontId="14" fillId="0" borderId="42" xfId="0" applyNumberFormat="1" applyFont="1" applyBorder="1" applyAlignment="1" applyProtection="1">
      <alignment horizontal="center" vertical="center" wrapText="1"/>
      <protection locked="0"/>
    </xf>
    <xf numFmtId="164" fontId="14" fillId="0" borderId="40" xfId="0" applyNumberFormat="1" applyFont="1" applyBorder="1" applyAlignment="1" applyProtection="1">
      <alignment horizontal="center" vertical="center" wrapText="1"/>
      <protection locked="0"/>
    </xf>
    <xf numFmtId="164" fontId="15" fillId="3" borderId="29" xfId="0" applyNumberFormat="1" applyFont="1" applyFill="1" applyBorder="1" applyAlignment="1" applyProtection="1">
      <alignment horizontal="center" vertical="center" wrapText="1"/>
    </xf>
    <xf numFmtId="4" fontId="14" fillId="0" borderId="43" xfId="0" applyNumberFormat="1" applyFont="1" applyBorder="1" applyAlignment="1" applyProtection="1">
      <alignment horizontal="center" vertical="center" wrapText="1"/>
      <protection locked="0"/>
    </xf>
    <xf numFmtId="4" fontId="14" fillId="0" borderId="42" xfId="0" applyNumberFormat="1" applyFont="1" applyBorder="1" applyAlignment="1" applyProtection="1">
      <alignment horizontal="center" vertical="center" wrapText="1"/>
      <protection locked="0"/>
    </xf>
    <xf numFmtId="4" fontId="14" fillId="0" borderId="40" xfId="0" applyNumberFormat="1" applyFont="1" applyBorder="1" applyAlignment="1" applyProtection="1">
      <alignment horizontal="center" vertical="center" wrapText="1"/>
      <protection locked="0"/>
    </xf>
    <xf numFmtId="4" fontId="15" fillId="3" borderId="29" xfId="0" applyNumberFormat="1" applyFont="1" applyFill="1" applyBorder="1" applyAlignment="1" applyProtection="1">
      <alignment horizontal="center" vertical="center" wrapText="1"/>
    </xf>
    <xf numFmtId="165" fontId="14" fillId="0" borderId="41" xfId="0" applyNumberFormat="1" applyFont="1" applyBorder="1" applyAlignment="1" applyProtection="1">
      <alignment horizontal="center" vertical="center" wrapText="1"/>
      <protection locked="0"/>
    </xf>
    <xf numFmtId="165" fontId="14" fillId="0" borderId="42" xfId="0" applyNumberFormat="1" applyFont="1" applyBorder="1" applyAlignment="1" applyProtection="1">
      <alignment horizontal="center" vertical="center" wrapText="1"/>
      <protection locked="0"/>
    </xf>
    <xf numFmtId="165" fontId="14" fillId="0" borderId="40" xfId="0" applyNumberFormat="1" applyFont="1" applyBorder="1" applyAlignment="1" applyProtection="1">
      <alignment horizontal="center" vertical="center" wrapText="1"/>
      <protection locked="0"/>
    </xf>
    <xf numFmtId="165" fontId="15" fillId="3" borderId="29" xfId="0" applyNumberFormat="1" applyFont="1" applyFill="1" applyBorder="1" applyAlignment="1" applyProtection="1">
      <alignment horizontal="center" vertical="center" wrapText="1"/>
    </xf>
    <xf numFmtId="166" fontId="14" fillId="0" borderId="41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 wrapText="1"/>
      <protection locked="0"/>
    </xf>
    <xf numFmtId="166" fontId="4" fillId="0" borderId="42" xfId="0" applyNumberFormat="1" applyFont="1" applyBorder="1" applyAlignment="1" applyProtection="1">
      <alignment horizontal="center" vertical="center"/>
      <protection locked="0"/>
    </xf>
    <xf numFmtId="166" fontId="4" fillId="0" borderId="40" xfId="0" applyNumberFormat="1" applyFont="1" applyBorder="1" applyAlignment="1" applyProtection="1">
      <alignment horizontal="center" vertical="center"/>
      <protection locked="0"/>
    </xf>
    <xf numFmtId="166" fontId="15" fillId="3" borderId="29" xfId="0" applyNumberFormat="1" applyFont="1" applyFill="1" applyBorder="1" applyAlignment="1" applyProtection="1">
      <alignment horizontal="center" vertical="center" wrapText="1"/>
    </xf>
    <xf numFmtId="3" fontId="7" fillId="4" borderId="43" xfId="0" applyNumberFormat="1" applyFont="1" applyFill="1" applyBorder="1" applyAlignment="1" applyProtection="1">
      <alignment horizontal="center" vertical="center"/>
    </xf>
    <xf numFmtId="166" fontId="7" fillId="4" borderId="44" xfId="0" applyNumberFormat="1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center" vertical="center" wrapText="1"/>
    </xf>
    <xf numFmtId="3" fontId="7" fillId="3" borderId="34" xfId="0" applyNumberFormat="1" applyFont="1" applyFill="1" applyBorder="1" applyAlignment="1" applyProtection="1">
      <alignment horizontal="center" vertical="center" wrapText="1"/>
    </xf>
    <xf numFmtId="166" fontId="7" fillId="3" borderId="24" xfId="0" applyNumberFormat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15" xfId="0" quotePrefix="1" applyFont="1" applyFill="1" applyBorder="1" applyAlignment="1" applyProtection="1">
      <alignment horizontal="center" vertical="center" wrapText="1"/>
    </xf>
    <xf numFmtId="164" fontId="14" fillId="0" borderId="22" xfId="0" applyNumberFormat="1" applyFont="1" applyBorder="1" applyAlignment="1" applyProtection="1">
      <alignment horizontal="center" vertical="center" wrapText="1"/>
      <protection locked="0"/>
    </xf>
    <xf numFmtId="164" fontId="14" fillId="0" borderId="3" xfId="0" applyNumberFormat="1" applyFont="1" applyBorder="1" applyAlignment="1" applyProtection="1">
      <alignment horizontal="center" vertical="center" wrapText="1"/>
      <protection locked="0"/>
    </xf>
    <xf numFmtId="164" fontId="14" fillId="0" borderId="15" xfId="0" applyNumberFormat="1" applyFont="1" applyBorder="1" applyAlignment="1" applyProtection="1">
      <alignment horizontal="center" vertical="center" wrapText="1"/>
      <protection locked="0"/>
    </xf>
    <xf numFmtId="164" fontId="15" fillId="3" borderId="46" xfId="0" applyNumberFormat="1" applyFont="1" applyFill="1" applyBorder="1" applyAlignment="1" applyProtection="1">
      <alignment horizontal="center" vertical="center" wrapText="1"/>
    </xf>
    <xf numFmtId="4" fontId="14" fillId="0" borderId="14" xfId="0" applyNumberFormat="1" applyFont="1" applyBorder="1" applyAlignment="1" applyProtection="1">
      <alignment horizontal="center" vertical="center" wrapText="1"/>
      <protection locked="0"/>
    </xf>
    <xf numFmtId="4" fontId="14" fillId="0" borderId="3" xfId="0" applyNumberFormat="1" applyFont="1" applyBorder="1" applyAlignment="1" applyProtection="1">
      <alignment horizontal="center" vertical="center" wrapText="1"/>
      <protection locked="0"/>
    </xf>
    <xf numFmtId="4" fontId="14" fillId="0" borderId="15" xfId="0" applyNumberFormat="1" applyFont="1" applyBorder="1" applyAlignment="1" applyProtection="1">
      <alignment horizontal="center" vertical="center" wrapText="1"/>
      <protection locked="0"/>
    </xf>
    <xf numFmtId="4" fontId="15" fillId="3" borderId="46" xfId="0" applyNumberFormat="1" applyFont="1" applyFill="1" applyBorder="1" applyAlignment="1" applyProtection="1">
      <alignment horizontal="center" vertical="center" wrapText="1"/>
    </xf>
    <xf numFmtId="165" fontId="14" fillId="0" borderId="22" xfId="0" applyNumberFormat="1" applyFont="1" applyBorder="1" applyAlignment="1" applyProtection="1">
      <alignment horizontal="center" vertical="center" wrapText="1"/>
      <protection locked="0"/>
    </xf>
    <xf numFmtId="165" fontId="14" fillId="0" borderId="3" xfId="0" applyNumberFormat="1" applyFont="1" applyBorder="1" applyAlignment="1" applyProtection="1">
      <alignment horizontal="center" vertical="center" wrapText="1"/>
      <protection locked="0"/>
    </xf>
    <xf numFmtId="165" fontId="14" fillId="0" borderId="15" xfId="0" applyNumberFormat="1" applyFont="1" applyBorder="1" applyAlignment="1" applyProtection="1">
      <alignment horizontal="center" vertical="center" wrapText="1"/>
      <protection locked="0"/>
    </xf>
    <xf numFmtId="165" fontId="15" fillId="3" borderId="46" xfId="0" applyNumberFormat="1" applyFont="1" applyFill="1" applyBorder="1" applyAlignment="1" applyProtection="1">
      <alignment horizontal="center" vertical="center" wrapText="1"/>
    </xf>
    <xf numFmtId="166" fontId="14" fillId="0" borderId="22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 wrapText="1"/>
      <protection locked="0"/>
    </xf>
    <xf numFmtId="166" fontId="4" fillId="0" borderId="3" xfId="0" applyNumberFormat="1" applyFont="1" applyBorder="1" applyAlignment="1" applyProtection="1">
      <alignment horizontal="center" vertical="center"/>
      <protection locked="0"/>
    </xf>
    <xf numFmtId="166" fontId="4" fillId="0" borderId="15" xfId="0" applyNumberFormat="1" applyFont="1" applyBorder="1" applyAlignment="1" applyProtection="1">
      <alignment horizontal="center" vertical="center"/>
      <protection locked="0"/>
    </xf>
    <xf numFmtId="166" fontId="15" fillId="3" borderId="46" xfId="0" applyNumberFormat="1" applyFont="1" applyFill="1" applyBorder="1" applyAlignment="1" applyProtection="1">
      <alignment horizontal="center" vertical="center" wrapText="1"/>
    </xf>
    <xf numFmtId="3" fontId="7" fillId="4" borderId="14" xfId="0" applyNumberFormat="1" applyFont="1" applyFill="1" applyBorder="1" applyAlignment="1" applyProtection="1">
      <alignment horizontal="center" vertical="center"/>
    </xf>
    <xf numFmtId="166" fontId="7" fillId="4" borderId="47" xfId="0" applyNumberFormat="1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49" xfId="0" quotePrefix="1" applyFont="1" applyFill="1" applyBorder="1" applyAlignment="1" applyProtection="1">
      <alignment horizontal="center" vertical="center" wrapText="1"/>
    </xf>
    <xf numFmtId="164" fontId="14" fillId="0" borderId="23" xfId="0" applyNumberFormat="1" applyFont="1" applyBorder="1" applyAlignment="1" applyProtection="1">
      <alignment horizontal="center" vertical="center" wrapText="1"/>
      <protection locked="0"/>
    </xf>
    <xf numFmtId="164" fontId="14" fillId="0" borderId="50" xfId="0" applyNumberFormat="1" applyFont="1" applyBorder="1" applyAlignment="1" applyProtection="1">
      <alignment horizontal="center" vertical="center" wrapText="1"/>
      <protection locked="0"/>
    </xf>
    <xf numFmtId="164" fontId="14" fillId="0" borderId="49" xfId="0" applyNumberFormat="1" applyFont="1" applyBorder="1" applyAlignment="1" applyProtection="1">
      <alignment horizontal="center" vertical="center" wrapText="1"/>
      <protection locked="0"/>
    </xf>
    <xf numFmtId="164" fontId="15" fillId="3" borderId="21" xfId="0" applyNumberFormat="1" applyFont="1" applyFill="1" applyBorder="1" applyAlignment="1" applyProtection="1">
      <alignment horizontal="center" vertical="center" wrapText="1"/>
    </xf>
    <xf numFmtId="4" fontId="14" fillId="0" borderId="51" xfId="0" applyNumberFormat="1" applyFont="1" applyBorder="1" applyAlignment="1" applyProtection="1">
      <alignment horizontal="center" vertical="center" wrapText="1"/>
      <protection locked="0"/>
    </xf>
    <xf numFmtId="4" fontId="14" fillId="0" borderId="50" xfId="0" applyNumberFormat="1" applyFont="1" applyBorder="1" applyAlignment="1" applyProtection="1">
      <alignment horizontal="center" vertical="center" wrapText="1"/>
      <protection locked="0"/>
    </xf>
    <xf numFmtId="4" fontId="14" fillId="0" borderId="49" xfId="0" applyNumberFormat="1" applyFont="1" applyBorder="1" applyAlignment="1" applyProtection="1">
      <alignment horizontal="center" vertical="center" wrapText="1"/>
      <protection locked="0"/>
    </xf>
    <xf numFmtId="4" fontId="15" fillId="3" borderId="21" xfId="0" applyNumberFormat="1" applyFont="1" applyFill="1" applyBorder="1" applyAlignment="1" applyProtection="1">
      <alignment horizontal="center" vertical="center" wrapText="1"/>
    </xf>
    <xf numFmtId="165" fontId="14" fillId="0" borderId="23" xfId="0" applyNumberFormat="1" applyFont="1" applyBorder="1" applyAlignment="1" applyProtection="1">
      <alignment horizontal="center" vertical="center" wrapText="1"/>
      <protection locked="0"/>
    </xf>
    <xf numFmtId="165" fontId="14" fillId="0" borderId="50" xfId="0" applyNumberFormat="1" applyFont="1" applyBorder="1" applyAlignment="1" applyProtection="1">
      <alignment horizontal="center" vertical="center" wrapText="1"/>
      <protection locked="0"/>
    </xf>
    <xf numFmtId="165" fontId="14" fillId="0" borderId="49" xfId="0" applyNumberFormat="1" applyFont="1" applyBorder="1" applyAlignment="1" applyProtection="1">
      <alignment horizontal="center" vertical="center" wrapText="1"/>
      <protection locked="0"/>
    </xf>
    <xf numFmtId="165" fontId="15" fillId="3" borderId="21" xfId="0" applyNumberFormat="1" applyFont="1" applyFill="1" applyBorder="1" applyAlignment="1" applyProtection="1">
      <alignment horizontal="center" vertical="center" wrapText="1"/>
    </xf>
    <xf numFmtId="166" fontId="14" fillId="0" borderId="23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 wrapText="1"/>
      <protection locked="0"/>
    </xf>
    <xf numFmtId="166" fontId="4" fillId="0" borderId="50" xfId="0" applyNumberFormat="1" applyFont="1" applyBorder="1" applyAlignment="1" applyProtection="1">
      <alignment horizontal="center" vertical="center"/>
      <protection locked="0"/>
    </xf>
    <xf numFmtId="166" fontId="4" fillId="0" borderId="49" xfId="0" applyNumberFormat="1" applyFont="1" applyBorder="1" applyAlignment="1" applyProtection="1">
      <alignment horizontal="center" vertical="center"/>
      <protection locked="0"/>
    </xf>
    <xf numFmtId="166" fontId="15" fillId="3" borderId="21" xfId="0" applyNumberFormat="1" applyFont="1" applyFill="1" applyBorder="1" applyAlignment="1" applyProtection="1">
      <alignment horizontal="center" vertical="center" wrapText="1"/>
    </xf>
    <xf numFmtId="3" fontId="7" fillId="4" borderId="51" xfId="0" applyNumberFormat="1" applyFont="1" applyFill="1" applyBorder="1" applyAlignment="1" applyProtection="1">
      <alignment horizontal="center" vertical="center"/>
    </xf>
    <xf numFmtId="164" fontId="14" fillId="0" borderId="27" xfId="0" applyNumberFormat="1" applyFont="1" applyBorder="1" applyAlignment="1" applyProtection="1">
      <alignment horizontal="center" vertical="center" wrapText="1"/>
      <protection locked="0"/>
    </xf>
    <xf numFmtId="164" fontId="14" fillId="0" borderId="28" xfId="0" applyNumberFormat="1" applyFont="1" applyBorder="1" applyAlignment="1" applyProtection="1">
      <alignment horizontal="center" vertical="center" wrapText="1"/>
      <protection locked="0"/>
    </xf>
    <xf numFmtId="164" fontId="14" fillId="0" borderId="26" xfId="0" applyNumberFormat="1" applyFont="1" applyBorder="1" applyAlignment="1" applyProtection="1">
      <alignment horizontal="center" vertical="center" wrapText="1"/>
      <protection locked="0"/>
    </xf>
    <xf numFmtId="164" fontId="15" fillId="3" borderId="17" xfId="0" applyNumberFormat="1" applyFont="1" applyFill="1" applyBorder="1" applyAlignment="1" applyProtection="1">
      <alignment horizontal="center" vertical="center" wrapText="1"/>
    </xf>
    <xf numFmtId="4" fontId="14" fillId="0" borderId="30" xfId="0" applyNumberFormat="1" applyFont="1" applyBorder="1" applyAlignment="1" applyProtection="1">
      <alignment horizontal="center" vertical="center" wrapText="1"/>
      <protection locked="0"/>
    </xf>
    <xf numFmtId="4" fontId="14" fillId="0" borderId="28" xfId="0" applyNumberFormat="1" applyFont="1" applyBorder="1" applyAlignment="1" applyProtection="1">
      <alignment horizontal="center" vertical="center" wrapText="1"/>
      <protection locked="0"/>
    </xf>
    <xf numFmtId="4" fontId="14" fillId="0" borderId="26" xfId="0" applyNumberFormat="1" applyFont="1" applyBorder="1" applyAlignment="1" applyProtection="1">
      <alignment horizontal="center" vertical="center" wrapText="1"/>
      <protection locked="0"/>
    </xf>
    <xf numFmtId="4" fontId="15" fillId="3" borderId="17" xfId="0" applyNumberFormat="1" applyFont="1" applyFill="1" applyBorder="1" applyAlignment="1" applyProtection="1">
      <alignment horizontal="center" vertical="center" wrapText="1"/>
    </xf>
    <xf numFmtId="165" fontId="14" fillId="0" borderId="27" xfId="0" applyNumberFormat="1" applyFont="1" applyBorder="1" applyAlignment="1" applyProtection="1">
      <alignment horizontal="center" vertical="center" wrapText="1"/>
      <protection locked="0"/>
    </xf>
    <xf numFmtId="165" fontId="14" fillId="0" borderId="28" xfId="0" applyNumberFormat="1" applyFont="1" applyBorder="1" applyAlignment="1" applyProtection="1">
      <alignment horizontal="center" vertical="center" wrapText="1"/>
      <protection locked="0"/>
    </xf>
    <xf numFmtId="165" fontId="14" fillId="0" borderId="26" xfId="0" applyNumberFormat="1" applyFont="1" applyBorder="1" applyAlignment="1" applyProtection="1">
      <alignment horizontal="center" vertical="center" wrapText="1"/>
      <protection locked="0"/>
    </xf>
    <xf numFmtId="165" fontId="15" fillId="3" borderId="17" xfId="0" applyNumberFormat="1" applyFont="1" applyFill="1" applyBorder="1" applyAlignment="1" applyProtection="1">
      <alignment horizontal="center" vertical="center" wrapText="1"/>
    </xf>
    <xf numFmtId="166" fontId="14" fillId="0" borderId="27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 wrapText="1"/>
      <protection locked="0"/>
    </xf>
    <xf numFmtId="166" fontId="4" fillId="0" borderId="28" xfId="0" applyNumberFormat="1" applyFont="1" applyBorder="1" applyAlignment="1" applyProtection="1">
      <alignment horizontal="center" vertical="center"/>
      <protection locked="0"/>
    </xf>
    <xf numFmtId="166" fontId="4" fillId="0" borderId="26" xfId="0" applyNumberFormat="1" applyFont="1" applyBorder="1" applyAlignment="1" applyProtection="1">
      <alignment horizontal="center" vertical="center"/>
      <protection locked="0"/>
    </xf>
    <xf numFmtId="166" fontId="15" fillId="3" borderId="17" xfId="0" applyNumberFormat="1" applyFont="1" applyFill="1" applyBorder="1" applyAlignment="1" applyProtection="1">
      <alignment horizontal="center" vertical="center" wrapText="1"/>
    </xf>
    <xf numFmtId="3" fontId="7" fillId="4" borderId="30" xfId="0" applyNumberFormat="1" applyFont="1" applyFill="1" applyBorder="1" applyAlignment="1" applyProtection="1">
      <alignment horizontal="center" vertical="center"/>
    </xf>
    <xf numFmtId="166" fontId="7" fillId="4" borderId="31" xfId="0" applyNumberFormat="1" applyFont="1" applyFill="1" applyBorder="1" applyAlignment="1" applyProtection="1">
      <alignment horizontal="center" vertical="center"/>
    </xf>
    <xf numFmtId="0" fontId="10" fillId="2" borderId="52" xfId="0" applyFont="1" applyFill="1" applyBorder="1" applyAlignment="1" applyProtection="1">
      <alignment horizontal="center" vertical="center" wrapText="1"/>
    </xf>
    <xf numFmtId="0" fontId="10" fillId="2" borderId="53" xfId="0" quotePrefix="1" applyFont="1" applyFill="1" applyBorder="1" applyAlignment="1" applyProtection="1">
      <alignment horizontal="center" vertical="center" wrapText="1"/>
    </xf>
    <xf numFmtId="164" fontId="10" fillId="3" borderId="54" xfId="0" applyNumberFormat="1" applyFont="1" applyFill="1" applyBorder="1" applyAlignment="1" applyProtection="1">
      <alignment horizontal="center" vertical="center" wrapText="1"/>
    </xf>
    <xf numFmtId="164" fontId="10" fillId="3" borderId="55" xfId="0" applyNumberFormat="1" applyFont="1" applyFill="1" applyBorder="1" applyAlignment="1" applyProtection="1">
      <alignment horizontal="center" vertical="center" wrapText="1"/>
    </xf>
    <xf numFmtId="164" fontId="10" fillId="3" borderId="56" xfId="0" applyNumberFormat="1" applyFont="1" applyFill="1" applyBorder="1" applyAlignment="1" applyProtection="1">
      <alignment horizontal="center" vertical="center" wrapText="1"/>
    </xf>
    <xf numFmtId="4" fontId="10" fillId="3" borderId="54" xfId="0" applyNumberFormat="1" applyFont="1" applyFill="1" applyBorder="1" applyAlignment="1" applyProtection="1">
      <alignment horizontal="center" vertical="center" wrapText="1"/>
    </xf>
    <xf numFmtId="4" fontId="10" fillId="3" borderId="55" xfId="0" applyNumberFormat="1" applyFont="1" applyFill="1" applyBorder="1" applyAlignment="1" applyProtection="1">
      <alignment horizontal="center" vertical="center" wrapText="1"/>
    </xf>
    <xf numFmtId="4" fontId="10" fillId="3" borderId="56" xfId="0" applyNumberFormat="1" applyFont="1" applyFill="1" applyBorder="1" applyAlignment="1" applyProtection="1">
      <alignment horizontal="center" vertical="center" wrapText="1"/>
    </xf>
    <xf numFmtId="165" fontId="10" fillId="3" borderId="54" xfId="0" applyNumberFormat="1" applyFont="1" applyFill="1" applyBorder="1" applyAlignment="1" applyProtection="1">
      <alignment horizontal="center" vertical="center" wrapText="1"/>
    </xf>
    <xf numFmtId="165" fontId="10" fillId="3" borderId="55" xfId="0" applyNumberFormat="1" applyFont="1" applyFill="1" applyBorder="1" applyAlignment="1" applyProtection="1">
      <alignment horizontal="center" vertical="center" wrapText="1"/>
    </xf>
    <xf numFmtId="165" fontId="10" fillId="3" borderId="56" xfId="0" applyNumberFormat="1" applyFont="1" applyFill="1" applyBorder="1" applyAlignment="1" applyProtection="1">
      <alignment horizontal="center" vertical="center" wrapText="1"/>
    </xf>
    <xf numFmtId="166" fontId="10" fillId="3" borderId="54" xfId="0" applyNumberFormat="1" applyFont="1" applyFill="1" applyBorder="1" applyAlignment="1" applyProtection="1">
      <alignment horizontal="center" vertical="center" wrapText="1"/>
    </xf>
    <xf numFmtId="166" fontId="10" fillId="3" borderId="55" xfId="0" applyNumberFormat="1" applyFont="1" applyFill="1" applyBorder="1" applyAlignment="1" applyProtection="1">
      <alignment horizontal="center" vertical="center" wrapText="1"/>
    </xf>
    <xf numFmtId="166" fontId="10" fillId="3" borderId="56" xfId="0" applyNumberFormat="1" applyFont="1" applyFill="1" applyBorder="1" applyAlignment="1" applyProtection="1">
      <alignment horizontal="center" vertical="center" wrapText="1"/>
    </xf>
    <xf numFmtId="3" fontId="16" fillId="3" borderId="57" xfId="0" applyNumberFormat="1" applyFont="1" applyFill="1" applyBorder="1" applyAlignment="1" applyProtection="1">
      <alignment horizontal="center" vertical="center" wrapText="1"/>
    </xf>
    <xf numFmtId="166" fontId="16" fillId="3" borderId="58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17" fillId="0" borderId="0" xfId="0" applyFont="1" applyAlignment="1" applyProtection="1"/>
    <xf numFmtId="0" fontId="7" fillId="0" borderId="0" xfId="0" applyFont="1" applyAlignment="1" applyProtection="1"/>
    <xf numFmtId="0" fontId="10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vertical="center"/>
    </xf>
    <xf numFmtId="0" fontId="4" fillId="0" borderId="0" xfId="0" applyFont="1" applyAlignment="1" applyProtection="1"/>
    <xf numFmtId="0" fontId="11" fillId="0" borderId="0" xfId="0" applyFont="1" applyAlignment="1" applyProtection="1"/>
    <xf numFmtId="0" fontId="9" fillId="0" borderId="0" xfId="0" applyFont="1" applyBorder="1" applyAlignment="1" applyProtection="1">
      <alignment vertical="top"/>
    </xf>
    <xf numFmtId="0" fontId="4" fillId="0" borderId="0" xfId="0" applyFont="1" applyAlignment="1" applyProtection="1">
      <alignment horizontal="justify"/>
    </xf>
    <xf numFmtId="0" fontId="9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/>
    <xf numFmtId="0" fontId="11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justify"/>
    </xf>
    <xf numFmtId="0" fontId="11" fillId="0" borderId="0" xfId="0" applyFont="1" applyBorder="1" applyAlignment="1" applyProtection="1">
      <alignment vertical="center"/>
    </xf>
    <xf numFmtId="0" fontId="13" fillId="0" borderId="0" xfId="0" applyFont="1" applyAlignment="1" applyProtection="1"/>
    <xf numFmtId="0" fontId="7" fillId="0" borderId="0" xfId="0" applyFont="1" applyBorder="1" applyAlignment="1" applyProtection="1"/>
    <xf numFmtId="0" fontId="4" fillId="0" borderId="2" xfId="0" applyFont="1" applyBorder="1" applyAlignment="1" applyProtection="1">
      <alignment horizontal="center" vertical="top"/>
    </xf>
    <xf numFmtId="49" fontId="10" fillId="0" borderId="1" xfId="0" applyNumberFormat="1" applyFont="1" applyBorder="1" applyAlignment="1" applyProtection="1">
      <alignment horizontal="center"/>
      <protection locked="0"/>
    </xf>
    <xf numFmtId="49" fontId="18" fillId="0" borderId="1" xfId="1" applyNumberFormat="1" applyFont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 textRotation="90" wrapText="1"/>
    </xf>
    <xf numFmtId="0" fontId="10" fillId="2" borderId="21" xfId="0" applyFont="1" applyFill="1" applyBorder="1" applyAlignment="1" applyProtection="1">
      <alignment horizontal="center" vertical="center" textRotation="90" wrapText="1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top"/>
    </xf>
    <xf numFmtId="0" fontId="9" fillId="0" borderId="3" xfId="0" applyFont="1" applyBorder="1" applyAlignment="1" applyProtection="1">
      <alignment horizontal="left" vertical="center" wrapText="1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view="pageBreakPreview" topLeftCell="E1" zoomScale="70" zoomScaleNormal="55" zoomScaleSheetLayoutView="70" workbookViewId="0">
      <selection activeCell="A2" sqref="A2:AF2"/>
    </sheetView>
  </sheetViews>
  <sheetFormatPr defaultRowHeight="15.75"/>
  <cols>
    <col min="1" max="2" width="9.140625" style="1"/>
    <col min="3" max="30" width="9.28515625" style="1" bestFit="1" customWidth="1"/>
    <col min="31" max="31" width="9.42578125" style="1" bestFit="1" customWidth="1"/>
    <col min="32" max="32" width="14.140625" style="1" bestFit="1" customWidth="1"/>
    <col min="33" max="16384" width="9.140625" style="1"/>
  </cols>
  <sheetData>
    <row r="1" spans="1:32" ht="15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11" t="s">
        <v>87</v>
      </c>
      <c r="AB1" s="211"/>
      <c r="AC1" s="211"/>
      <c r="AD1" s="211"/>
      <c r="AE1" s="211"/>
      <c r="AF1" s="211"/>
    </row>
    <row r="2" spans="1:32">
      <c r="A2" s="212" t="s">
        <v>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</row>
    <row r="3" spans="1:32" ht="15.75" customHeight="1">
      <c r="A3" s="213" t="s">
        <v>1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</row>
    <row r="4" spans="1:32" ht="15.75" customHeight="1">
      <c r="A4" s="3"/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3" t="s">
        <v>2</v>
      </c>
      <c r="N4" s="214" t="s">
        <v>85</v>
      </c>
      <c r="O4" s="214"/>
      <c r="P4" s="214"/>
      <c r="Q4" s="5"/>
      <c r="R4" s="6" t="s">
        <v>86</v>
      </c>
      <c r="S4" s="7" t="s">
        <v>3</v>
      </c>
      <c r="T4" s="2"/>
      <c r="U4" s="2"/>
      <c r="V4" s="2"/>
      <c r="W4" s="2"/>
      <c r="X4" s="8"/>
      <c r="Y4" s="2"/>
      <c r="Z4" s="2"/>
      <c r="AA4" s="2"/>
      <c r="AB4" s="2"/>
      <c r="AC4" s="2"/>
      <c r="AD4" s="2"/>
      <c r="AE4" s="2"/>
      <c r="AF4" s="3"/>
    </row>
    <row r="5" spans="1:32">
      <c r="A5" s="9"/>
      <c r="B5" s="9"/>
      <c r="C5" s="9"/>
      <c r="D5" s="9"/>
      <c r="E5" s="9"/>
      <c r="F5" s="9"/>
      <c r="G5" s="9"/>
      <c r="H5" s="9"/>
      <c r="I5" s="10"/>
      <c r="J5" s="10"/>
      <c r="K5" s="10"/>
      <c r="L5" s="10"/>
      <c r="M5" s="9"/>
      <c r="N5" s="181" t="s">
        <v>4</v>
      </c>
      <c r="O5" s="181"/>
      <c r="P5" s="181"/>
      <c r="Q5" s="9"/>
      <c r="R5" s="9"/>
      <c r="S5" s="9"/>
      <c r="T5" s="2"/>
      <c r="U5" s="2"/>
      <c r="V5" s="2"/>
      <c r="W5" s="2"/>
      <c r="X5" s="9"/>
      <c r="Y5" s="2"/>
      <c r="Z5" s="2"/>
      <c r="AA5" s="2"/>
      <c r="AB5" s="2"/>
      <c r="AC5" s="2"/>
      <c r="AD5" s="2"/>
      <c r="AE5" s="2"/>
      <c r="AF5" s="9"/>
    </row>
    <row r="6" spans="1:32" ht="15.75" customHeight="1">
      <c r="A6" s="11"/>
      <c r="B6" s="215" t="s">
        <v>5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 t="s">
        <v>6</v>
      </c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11"/>
    </row>
    <row r="7" spans="1:32" ht="15.75" customHeight="1">
      <c r="A7" s="11"/>
      <c r="B7" s="196" t="s">
        <v>7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216" t="s">
        <v>8</v>
      </c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11"/>
    </row>
    <row r="8" spans="1:32">
      <c r="A8" s="11"/>
      <c r="B8" s="12" t="s">
        <v>9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1"/>
      <c r="AA8" s="11"/>
      <c r="AB8" s="11"/>
      <c r="AC8" s="11"/>
      <c r="AD8" s="11"/>
      <c r="AE8" s="11"/>
      <c r="AF8" s="11"/>
    </row>
    <row r="9" spans="1:32" ht="15.75" customHeight="1">
      <c r="A9" s="15"/>
      <c r="B9" s="16" t="s">
        <v>10</v>
      </c>
      <c r="C9" s="13"/>
      <c r="D9" s="13"/>
      <c r="E9" s="217" t="s">
        <v>11</v>
      </c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17"/>
    </row>
    <row r="10" spans="1:32" ht="15.75" customHeight="1">
      <c r="A10" s="15"/>
      <c r="B10" s="16" t="s">
        <v>12</v>
      </c>
      <c r="C10" s="13"/>
      <c r="D10" s="13"/>
      <c r="E10" s="11"/>
      <c r="F10" s="217" t="s">
        <v>14</v>
      </c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17"/>
    </row>
    <row r="11" spans="1:32" ht="15.75" customHeight="1">
      <c r="A11" s="15"/>
      <c r="B11" s="218" t="s">
        <v>13</v>
      </c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17"/>
    </row>
    <row r="12" spans="1:32">
      <c r="A12" s="15"/>
      <c r="B12" s="210" t="s">
        <v>14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17"/>
    </row>
    <row r="13" spans="1:32">
      <c r="A13" s="15"/>
      <c r="B13" s="195" t="s">
        <v>15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"/>
    </row>
    <row r="14" spans="1:32" ht="15.75" customHeight="1">
      <c r="A14" s="2"/>
      <c r="B14" s="196" t="s">
        <v>16</v>
      </c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7" t="s">
        <v>14</v>
      </c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2"/>
    </row>
    <row r="15" spans="1:32" ht="16.5" thickBo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6.5" customHeight="1" thickTop="1">
      <c r="A16" s="198" t="s">
        <v>17</v>
      </c>
      <c r="B16" s="201" t="s">
        <v>18</v>
      </c>
      <c r="C16" s="204" t="s">
        <v>19</v>
      </c>
      <c r="D16" s="205"/>
      <c r="E16" s="205"/>
      <c r="F16" s="205"/>
      <c r="G16" s="205"/>
      <c r="H16" s="205"/>
      <c r="I16" s="206"/>
      <c r="J16" s="204" t="s">
        <v>20</v>
      </c>
      <c r="K16" s="205"/>
      <c r="L16" s="205"/>
      <c r="M16" s="205"/>
      <c r="N16" s="205"/>
      <c r="O16" s="205"/>
      <c r="P16" s="206"/>
      <c r="Q16" s="204" t="s">
        <v>21</v>
      </c>
      <c r="R16" s="205"/>
      <c r="S16" s="205"/>
      <c r="T16" s="205"/>
      <c r="U16" s="205"/>
      <c r="V16" s="205"/>
      <c r="W16" s="206"/>
      <c r="X16" s="204" t="s">
        <v>22</v>
      </c>
      <c r="Y16" s="205"/>
      <c r="Z16" s="205"/>
      <c r="AA16" s="205"/>
      <c r="AB16" s="205"/>
      <c r="AC16" s="205"/>
      <c r="AD16" s="206"/>
      <c r="AE16" s="207" t="s">
        <v>23</v>
      </c>
      <c r="AF16" s="192" t="s">
        <v>24</v>
      </c>
    </row>
    <row r="17" spans="1:32" ht="15.75" customHeight="1">
      <c r="A17" s="199"/>
      <c r="B17" s="202"/>
      <c r="C17" s="184" t="s">
        <v>25</v>
      </c>
      <c r="D17" s="185"/>
      <c r="E17" s="186" t="s">
        <v>26</v>
      </c>
      <c r="F17" s="187"/>
      <c r="G17" s="187"/>
      <c r="H17" s="185"/>
      <c r="I17" s="188" t="s">
        <v>27</v>
      </c>
      <c r="J17" s="184" t="s">
        <v>25</v>
      </c>
      <c r="K17" s="185"/>
      <c r="L17" s="186" t="s">
        <v>26</v>
      </c>
      <c r="M17" s="187"/>
      <c r="N17" s="187"/>
      <c r="O17" s="185"/>
      <c r="P17" s="188" t="s">
        <v>27</v>
      </c>
      <c r="Q17" s="184" t="s">
        <v>25</v>
      </c>
      <c r="R17" s="185"/>
      <c r="S17" s="186" t="s">
        <v>26</v>
      </c>
      <c r="T17" s="187"/>
      <c r="U17" s="187"/>
      <c r="V17" s="185"/>
      <c r="W17" s="188" t="s">
        <v>27</v>
      </c>
      <c r="X17" s="184" t="s">
        <v>25</v>
      </c>
      <c r="Y17" s="185"/>
      <c r="Z17" s="186" t="s">
        <v>26</v>
      </c>
      <c r="AA17" s="187"/>
      <c r="AB17" s="187"/>
      <c r="AC17" s="185"/>
      <c r="AD17" s="188" t="s">
        <v>27</v>
      </c>
      <c r="AE17" s="208"/>
      <c r="AF17" s="193"/>
    </row>
    <row r="18" spans="1:32" ht="129" customHeight="1">
      <c r="A18" s="200"/>
      <c r="B18" s="203"/>
      <c r="C18" s="19" t="s">
        <v>28</v>
      </c>
      <c r="D18" s="20" t="s">
        <v>29</v>
      </c>
      <c r="E18" s="20" t="s">
        <v>30</v>
      </c>
      <c r="F18" s="20" t="s">
        <v>31</v>
      </c>
      <c r="G18" s="20" t="s">
        <v>32</v>
      </c>
      <c r="H18" s="21" t="s">
        <v>33</v>
      </c>
      <c r="I18" s="189"/>
      <c r="J18" s="19" t="s">
        <v>28</v>
      </c>
      <c r="K18" s="20" t="s">
        <v>29</v>
      </c>
      <c r="L18" s="20" t="s">
        <v>30</v>
      </c>
      <c r="M18" s="20" t="s">
        <v>31</v>
      </c>
      <c r="N18" s="20" t="s">
        <v>32</v>
      </c>
      <c r="O18" s="21" t="s">
        <v>33</v>
      </c>
      <c r="P18" s="189"/>
      <c r="Q18" s="19" t="s">
        <v>28</v>
      </c>
      <c r="R18" s="20" t="s">
        <v>29</v>
      </c>
      <c r="S18" s="20" t="s">
        <v>30</v>
      </c>
      <c r="T18" s="20" t="s">
        <v>31</v>
      </c>
      <c r="U18" s="20" t="s">
        <v>32</v>
      </c>
      <c r="V18" s="21" t="s">
        <v>33</v>
      </c>
      <c r="W18" s="189"/>
      <c r="X18" s="19" t="s">
        <v>28</v>
      </c>
      <c r="Y18" s="20" t="s">
        <v>29</v>
      </c>
      <c r="Z18" s="20" t="s">
        <v>30</v>
      </c>
      <c r="AA18" s="20" t="s">
        <v>31</v>
      </c>
      <c r="AB18" s="20" t="s">
        <v>32</v>
      </c>
      <c r="AC18" s="21" t="s">
        <v>33</v>
      </c>
      <c r="AD18" s="189"/>
      <c r="AE18" s="209"/>
      <c r="AF18" s="194"/>
    </row>
    <row r="19" spans="1:32" ht="16.5" thickBot="1">
      <c r="A19" s="22" t="s">
        <v>34</v>
      </c>
      <c r="B19" s="23" t="s">
        <v>35</v>
      </c>
      <c r="C19" s="24" t="s">
        <v>36</v>
      </c>
      <c r="D19" s="25" t="s">
        <v>37</v>
      </c>
      <c r="E19" s="25" t="s">
        <v>38</v>
      </c>
      <c r="F19" s="25" t="s">
        <v>39</v>
      </c>
      <c r="G19" s="25" t="s">
        <v>40</v>
      </c>
      <c r="H19" s="26" t="s">
        <v>41</v>
      </c>
      <c r="I19" s="27" t="s">
        <v>42</v>
      </c>
      <c r="J19" s="28" t="s">
        <v>43</v>
      </c>
      <c r="K19" s="25" t="s">
        <v>44</v>
      </c>
      <c r="L19" s="25" t="s">
        <v>45</v>
      </c>
      <c r="M19" s="25" t="s">
        <v>46</v>
      </c>
      <c r="N19" s="25" t="s">
        <v>47</v>
      </c>
      <c r="O19" s="25" t="s">
        <v>48</v>
      </c>
      <c r="P19" s="29" t="s">
        <v>49</v>
      </c>
      <c r="Q19" s="24" t="s">
        <v>50</v>
      </c>
      <c r="R19" s="25" t="s">
        <v>51</v>
      </c>
      <c r="S19" s="25" t="s">
        <v>52</v>
      </c>
      <c r="T19" s="25" t="s">
        <v>53</v>
      </c>
      <c r="U19" s="25" t="s">
        <v>54</v>
      </c>
      <c r="V19" s="25" t="s">
        <v>55</v>
      </c>
      <c r="W19" s="30">
        <v>185</v>
      </c>
      <c r="X19" s="24" t="s">
        <v>56</v>
      </c>
      <c r="Y19" s="25" t="s">
        <v>57</v>
      </c>
      <c r="Z19" s="31" t="s">
        <v>58</v>
      </c>
      <c r="AA19" s="31" t="s">
        <v>59</v>
      </c>
      <c r="AB19" s="31" t="s">
        <v>60</v>
      </c>
      <c r="AC19" s="32">
        <v>240</v>
      </c>
      <c r="AD19" s="33">
        <v>245</v>
      </c>
      <c r="AE19" s="34" t="s">
        <v>61</v>
      </c>
      <c r="AF19" s="35" t="s">
        <v>62</v>
      </c>
    </row>
    <row r="20" spans="1:32" ht="30">
      <c r="A20" s="36" t="s">
        <v>63</v>
      </c>
      <c r="B20" s="37" t="s">
        <v>64</v>
      </c>
      <c r="C20" s="38"/>
      <c r="D20" s="39"/>
      <c r="E20" s="39"/>
      <c r="F20" s="39"/>
      <c r="G20" s="39"/>
      <c r="H20" s="40"/>
      <c r="I20" s="41">
        <f t="shared" ref="I20:I27" si="0">SUM(C20:H20)</f>
        <v>0</v>
      </c>
      <c r="J20" s="42"/>
      <c r="K20" s="43"/>
      <c r="L20" s="43"/>
      <c r="M20" s="43"/>
      <c r="N20" s="43"/>
      <c r="O20" s="44"/>
      <c r="P20" s="45">
        <f t="shared" ref="P20:P28" si="1">SUM(J20:O20)</f>
        <v>0</v>
      </c>
      <c r="Q20" s="46"/>
      <c r="R20" s="47"/>
      <c r="S20" s="47"/>
      <c r="T20" s="47"/>
      <c r="U20" s="47"/>
      <c r="V20" s="48"/>
      <c r="W20" s="49">
        <f t="shared" ref="W20:W28" si="2">SUM(Q20:V20)</f>
        <v>0</v>
      </c>
      <c r="X20" s="50"/>
      <c r="Y20" s="51"/>
      <c r="Z20" s="52"/>
      <c r="AA20" s="52"/>
      <c r="AB20" s="52"/>
      <c r="AC20" s="53"/>
      <c r="AD20" s="54">
        <f t="shared" ref="AD20:AD28" si="3">SUM(X20:AC20)</f>
        <v>0</v>
      </c>
      <c r="AE20" s="55">
        <v>8</v>
      </c>
      <c r="AF20" s="56">
        <v>1645.4179999999999</v>
      </c>
    </row>
    <row r="21" spans="1:32" ht="30.75" thickBot="1">
      <c r="A21" s="57" t="s">
        <v>65</v>
      </c>
      <c r="B21" s="58" t="s">
        <v>36</v>
      </c>
      <c r="C21" s="59"/>
      <c r="D21" s="60"/>
      <c r="E21" s="60"/>
      <c r="F21" s="60"/>
      <c r="G21" s="60"/>
      <c r="H21" s="61"/>
      <c r="I21" s="62">
        <f t="shared" si="0"/>
        <v>0</v>
      </c>
      <c r="J21" s="63"/>
      <c r="K21" s="64"/>
      <c r="L21" s="64"/>
      <c r="M21" s="64"/>
      <c r="N21" s="64"/>
      <c r="O21" s="65"/>
      <c r="P21" s="66">
        <f t="shared" si="1"/>
        <v>0</v>
      </c>
      <c r="Q21" s="67"/>
      <c r="R21" s="68"/>
      <c r="S21" s="68"/>
      <c r="T21" s="68"/>
      <c r="U21" s="68"/>
      <c r="V21" s="69"/>
      <c r="W21" s="70">
        <f t="shared" si="2"/>
        <v>0</v>
      </c>
      <c r="X21" s="71"/>
      <c r="Y21" s="72"/>
      <c r="Z21" s="73"/>
      <c r="AA21" s="73"/>
      <c r="AB21" s="73"/>
      <c r="AC21" s="74"/>
      <c r="AD21" s="75">
        <f t="shared" si="3"/>
        <v>0</v>
      </c>
      <c r="AE21" s="76">
        <v>13</v>
      </c>
      <c r="AF21" s="77">
        <v>167575.321</v>
      </c>
    </row>
    <row r="22" spans="1:32">
      <c r="A22" s="78" t="s">
        <v>66</v>
      </c>
      <c r="B22" s="37" t="s">
        <v>67</v>
      </c>
      <c r="C22" s="38">
        <v>164.50317369912645</v>
      </c>
      <c r="D22" s="39">
        <v>0.79931928442520017</v>
      </c>
      <c r="E22" s="39">
        <v>26.409277951997659</v>
      </c>
      <c r="F22" s="39">
        <v>32.306488985262597</v>
      </c>
      <c r="G22" s="39"/>
      <c r="H22" s="40">
        <v>245.70635906374162</v>
      </c>
      <c r="I22" s="41">
        <f>SUM(C22:H22)</f>
        <v>469.72461898455356</v>
      </c>
      <c r="J22" s="42">
        <v>0.64878644607456304</v>
      </c>
      <c r="K22" s="43">
        <v>2.366493056746884E-2</v>
      </c>
      <c r="L22" s="43">
        <v>0.31397319682424224</v>
      </c>
      <c r="M22" s="43">
        <v>0.15130138819315306</v>
      </c>
      <c r="N22" s="43"/>
      <c r="O22" s="44">
        <v>1.4106915347437139</v>
      </c>
      <c r="P22" s="45">
        <f t="shared" si="1"/>
        <v>2.5484174964031414</v>
      </c>
      <c r="Q22" s="46">
        <v>523.87917194729278</v>
      </c>
      <c r="R22" s="47">
        <v>1.8733585097107959</v>
      </c>
      <c r="S22" s="47">
        <v>85.437014236280334</v>
      </c>
      <c r="T22" s="47">
        <v>103.95564672653234</v>
      </c>
      <c r="U22" s="47"/>
      <c r="V22" s="48">
        <v>782.68919200639721</v>
      </c>
      <c r="W22" s="49">
        <f t="shared" si="2"/>
        <v>1497.8343834262134</v>
      </c>
      <c r="X22" s="50">
        <v>0.10766331112315783</v>
      </c>
      <c r="Y22" s="51">
        <v>0.79375187276840342</v>
      </c>
      <c r="Z22" s="52">
        <v>7.3789934284413765E-3</v>
      </c>
      <c r="AA22" s="52">
        <v>3.2091530626482491E-2</v>
      </c>
      <c r="AB22" s="52"/>
      <c r="AC22" s="53">
        <v>0.79404007895934692</v>
      </c>
      <c r="AD22" s="54">
        <f t="shared" si="3"/>
        <v>1.7349257869058321</v>
      </c>
      <c r="AE22" s="79">
        <f>SUM(AE23,AE24)</f>
        <v>1610</v>
      </c>
      <c r="AF22" s="80">
        <f>SUM(AF23,AF24)</f>
        <v>486977.32400000002</v>
      </c>
    </row>
    <row r="23" spans="1:32" ht="90">
      <c r="A23" s="81" t="s">
        <v>68</v>
      </c>
      <c r="B23" s="82" t="s">
        <v>37</v>
      </c>
      <c r="C23" s="83">
        <v>56.212774959936112</v>
      </c>
      <c r="D23" s="84">
        <v>5.0731727956926688E-2</v>
      </c>
      <c r="E23" s="84">
        <v>15.44810205581971</v>
      </c>
      <c r="F23" s="84">
        <v>7.5173557303263818</v>
      </c>
      <c r="G23" s="84"/>
      <c r="H23" s="85">
        <v>91.288110941276656</v>
      </c>
      <c r="I23" s="86">
        <f t="shared" si="0"/>
        <v>170.51707541531579</v>
      </c>
      <c r="J23" s="87">
        <v>0.24168971772807329</v>
      </c>
      <c r="K23" s="88">
        <v>1.3433964659152814E-3</v>
      </c>
      <c r="L23" s="88">
        <v>0.21621807450032526</v>
      </c>
      <c r="M23" s="88">
        <v>5.302184870393975E-2</v>
      </c>
      <c r="N23" s="88"/>
      <c r="O23" s="89">
        <v>0.84113014549935738</v>
      </c>
      <c r="P23" s="90">
        <f t="shared" si="1"/>
        <v>1.353403182897611</v>
      </c>
      <c r="Q23" s="91">
        <v>151.94330716939379</v>
      </c>
      <c r="R23" s="92">
        <v>0.11580771619081283</v>
      </c>
      <c r="S23" s="92">
        <v>30.256047984593138</v>
      </c>
      <c r="T23" s="92">
        <v>7.2919279315545547</v>
      </c>
      <c r="U23" s="92"/>
      <c r="V23" s="93">
        <v>136.9824259734855</v>
      </c>
      <c r="W23" s="94">
        <f t="shared" si="2"/>
        <v>326.58951677521782</v>
      </c>
      <c r="X23" s="95">
        <v>5.0678838332284357E-2</v>
      </c>
      <c r="Y23" s="96">
        <v>0.30095783110227264</v>
      </c>
      <c r="Z23" s="97">
        <v>1.5866887392700175E-5</v>
      </c>
      <c r="AA23" s="97">
        <v>6.7328492169691076E-3</v>
      </c>
      <c r="AB23" s="97"/>
      <c r="AC23" s="98">
        <v>0.38981768946385786</v>
      </c>
      <c r="AD23" s="99">
        <f t="shared" si="3"/>
        <v>0.74820307500277661</v>
      </c>
      <c r="AE23" s="100">
        <v>619</v>
      </c>
      <c r="AF23" s="101">
        <v>301465.96100000001</v>
      </c>
    </row>
    <row r="24" spans="1:32" ht="90.75" thickBot="1">
      <c r="A24" s="102" t="s">
        <v>69</v>
      </c>
      <c r="B24" s="58" t="s">
        <v>70</v>
      </c>
      <c r="C24" s="59">
        <v>247.02487969239945</v>
      </c>
      <c r="D24" s="60">
        <v>1.3697735718258544</v>
      </c>
      <c r="E24" s="60">
        <v>34.762141596201744</v>
      </c>
      <c r="F24" s="60">
        <v>51.196820816237697</v>
      </c>
      <c r="G24" s="60"/>
      <c r="H24" s="61">
        <v>363.37936996703127</v>
      </c>
      <c r="I24" s="62">
        <f t="shared" si="0"/>
        <v>697.732985643696</v>
      </c>
      <c r="J24" s="63">
        <v>0.95901077730398121</v>
      </c>
      <c r="K24" s="64">
        <v>4.0674851076521273E-2</v>
      </c>
      <c r="L24" s="64">
        <v>0.38846659196982031</v>
      </c>
      <c r="M24" s="64">
        <v>0.22619441063382156</v>
      </c>
      <c r="N24" s="64"/>
      <c r="O24" s="65">
        <v>1.8447205719951312</v>
      </c>
      <c r="P24" s="66">
        <f t="shared" si="1"/>
        <v>3.4590672029792753</v>
      </c>
      <c r="Q24" s="67">
        <v>371.9358647779016</v>
      </c>
      <c r="R24" s="68">
        <v>1.757550793519979</v>
      </c>
      <c r="S24" s="68">
        <v>55.180966251687245</v>
      </c>
      <c r="T24" s="68">
        <v>96.663718794977086</v>
      </c>
      <c r="U24" s="68"/>
      <c r="V24" s="69">
        <v>645.70676603291076</v>
      </c>
      <c r="W24" s="70">
        <f t="shared" si="2"/>
        <v>1171.2448666509968</v>
      </c>
      <c r="X24" s="71">
        <v>0.15108780641156888</v>
      </c>
      <c r="Y24" s="72">
        <v>1.1692810562886415</v>
      </c>
      <c r="Z24" s="73">
        <v>1.2989996533851375E-2</v>
      </c>
      <c r="AA24" s="73">
        <v>5.1415881409352153E-2</v>
      </c>
      <c r="AB24" s="73"/>
      <c r="AC24" s="74">
        <v>1.1020740466076078</v>
      </c>
      <c r="AD24" s="75">
        <f t="shared" si="3"/>
        <v>2.4868487872510219</v>
      </c>
      <c r="AE24" s="76">
        <v>991</v>
      </c>
      <c r="AF24" s="77">
        <v>185511.36300000001</v>
      </c>
    </row>
    <row r="25" spans="1:32">
      <c r="A25" s="103" t="s">
        <v>71</v>
      </c>
      <c r="B25" s="104" t="s">
        <v>38</v>
      </c>
      <c r="C25" s="105">
        <v>21.803926008778852</v>
      </c>
      <c r="D25" s="106">
        <v>0.66007909658795894</v>
      </c>
      <c r="E25" s="106">
        <v>1.6408333276149565</v>
      </c>
      <c r="F25" s="106">
        <v>3.1501782989887621</v>
      </c>
      <c r="G25" s="106"/>
      <c r="H25" s="107">
        <v>19.536418054516716</v>
      </c>
      <c r="I25" s="108">
        <f t="shared" si="0"/>
        <v>46.791434786487244</v>
      </c>
      <c r="J25" s="109">
        <v>9.2498175837799387E-2</v>
      </c>
      <c r="K25" s="110">
        <v>9.2523336695738891E-3</v>
      </c>
      <c r="L25" s="110">
        <v>8.893219606255446E-3</v>
      </c>
      <c r="M25" s="110">
        <v>1.2573566917589041E-2</v>
      </c>
      <c r="N25" s="110"/>
      <c r="O25" s="111">
        <v>0.10805673544730288</v>
      </c>
      <c r="P25" s="112">
        <f t="shared" si="1"/>
        <v>0.23127403147852063</v>
      </c>
      <c r="Q25" s="113">
        <v>54.961770562250699</v>
      </c>
      <c r="R25" s="114">
        <v>1.2709065373671602</v>
      </c>
      <c r="S25" s="114">
        <v>4.9589426316840575</v>
      </c>
      <c r="T25" s="114">
        <v>7.9201004873850085</v>
      </c>
      <c r="U25" s="114"/>
      <c r="V25" s="115">
        <v>50.310162276912507</v>
      </c>
      <c r="W25" s="116">
        <f t="shared" si="2"/>
        <v>119.42188249559943</v>
      </c>
      <c r="X25" s="117">
        <v>7.3195223096752653E-5</v>
      </c>
      <c r="Y25" s="118">
        <v>1.1551121144956276E-3</v>
      </c>
      <c r="Z25" s="119"/>
      <c r="AA25" s="119"/>
      <c r="AB25" s="119"/>
      <c r="AC25" s="120">
        <v>9.6526200458842549E-4</v>
      </c>
      <c r="AD25" s="121">
        <f t="shared" si="3"/>
        <v>2.1935693421808056E-3</v>
      </c>
      <c r="AE25" s="79">
        <f>SUM(AE26,AE27)</f>
        <v>435556</v>
      </c>
      <c r="AF25" s="80">
        <f>SUM(AF26,AF27)</f>
        <v>1413666.233</v>
      </c>
    </row>
    <row r="26" spans="1:32" ht="90">
      <c r="A26" s="81" t="s">
        <v>68</v>
      </c>
      <c r="B26" s="82" t="s">
        <v>72</v>
      </c>
      <c r="C26" s="83">
        <v>18.147392805953256</v>
      </c>
      <c r="D26" s="84">
        <v>0.85033294018712346</v>
      </c>
      <c r="E26" s="84">
        <v>0.92069200784882033</v>
      </c>
      <c r="F26" s="84">
        <v>1.8994409566675305</v>
      </c>
      <c r="G26" s="84"/>
      <c r="H26" s="85">
        <v>11.099749832075442</v>
      </c>
      <c r="I26" s="86">
        <f t="shared" si="0"/>
        <v>32.917608542732168</v>
      </c>
      <c r="J26" s="87">
        <v>8.1026904952055556E-2</v>
      </c>
      <c r="K26" s="88">
        <v>1.2714665764017074E-2</v>
      </c>
      <c r="L26" s="88">
        <v>1.007547349436461E-2</v>
      </c>
      <c r="M26" s="88">
        <v>1.0429833979468247E-2</v>
      </c>
      <c r="N26" s="88"/>
      <c r="O26" s="89">
        <v>7.0993743157404809E-2</v>
      </c>
      <c r="P26" s="90">
        <f t="shared" si="1"/>
        <v>0.18524062134731029</v>
      </c>
      <c r="Q26" s="91">
        <v>22.6113904113971</v>
      </c>
      <c r="R26" s="92">
        <v>0.74381724759467616</v>
      </c>
      <c r="S26" s="92">
        <v>1.296139182819277</v>
      </c>
      <c r="T26" s="92">
        <v>2.8170917744462081</v>
      </c>
      <c r="U26" s="92"/>
      <c r="V26" s="93">
        <v>13.813233631697292</v>
      </c>
      <c r="W26" s="94">
        <f t="shared" si="2"/>
        <v>41.281672247954553</v>
      </c>
      <c r="X26" s="95"/>
      <c r="Y26" s="96"/>
      <c r="Z26" s="97"/>
      <c r="AA26" s="97"/>
      <c r="AB26" s="97"/>
      <c r="AC26" s="98"/>
      <c r="AD26" s="99">
        <f t="shared" si="3"/>
        <v>0</v>
      </c>
      <c r="AE26" s="122">
        <v>188433</v>
      </c>
      <c r="AF26" s="101">
        <v>625263.43999999994</v>
      </c>
    </row>
    <row r="27" spans="1:32" ht="90.75" thickBot="1">
      <c r="A27" s="102" t="s">
        <v>69</v>
      </c>
      <c r="B27" s="26" t="s">
        <v>39</v>
      </c>
      <c r="C27" s="123">
        <v>24.590353627767882</v>
      </c>
      <c r="D27" s="124">
        <v>0.51509789854663579</v>
      </c>
      <c r="E27" s="124">
        <v>2.189610421016146</v>
      </c>
      <c r="F27" s="124">
        <v>4.1032912290318162</v>
      </c>
      <c r="G27" s="124"/>
      <c r="H27" s="125">
        <v>25.965503760368218</v>
      </c>
      <c r="I27" s="126">
        <f t="shared" si="0"/>
        <v>57.363856936730699</v>
      </c>
      <c r="J27" s="127">
        <v>0.101239752694326</v>
      </c>
      <c r="K27" s="128">
        <v>6.6138952255817892E-3</v>
      </c>
      <c r="L27" s="128">
        <v>7.9922938649169325E-3</v>
      </c>
      <c r="M27" s="128">
        <v>1.4207178958059601E-2</v>
      </c>
      <c r="N27" s="128"/>
      <c r="O27" s="129">
        <v>0.13630024907905236</v>
      </c>
      <c r="P27" s="130">
        <f t="shared" si="1"/>
        <v>0.26635336982193669</v>
      </c>
      <c r="Q27" s="131">
        <v>32.350380150853539</v>
      </c>
      <c r="R27" s="132">
        <v>0.52708928977248004</v>
      </c>
      <c r="S27" s="132">
        <v>3.662803448864794</v>
      </c>
      <c r="T27" s="132">
        <v>5.1030087129387978</v>
      </c>
      <c r="U27" s="132"/>
      <c r="V27" s="133">
        <v>36.496928645215121</v>
      </c>
      <c r="W27" s="134">
        <f t="shared" si="2"/>
        <v>78.140210247644731</v>
      </c>
      <c r="X27" s="135">
        <v>1.2897297210153396E-4</v>
      </c>
      <c r="Y27" s="136">
        <v>2.035354715977333E-3</v>
      </c>
      <c r="Z27" s="137"/>
      <c r="AA27" s="137"/>
      <c r="AB27" s="137"/>
      <c r="AC27" s="138">
        <v>1.7008310695889792E-3</v>
      </c>
      <c r="AD27" s="139">
        <f t="shared" si="3"/>
        <v>3.8651587576678465E-3</v>
      </c>
      <c r="AE27" s="140">
        <v>247123</v>
      </c>
      <c r="AF27" s="141">
        <v>788402.79299999995</v>
      </c>
    </row>
    <row r="28" spans="1:32" ht="16.5" thickBot="1">
      <c r="A28" s="142" t="s">
        <v>73</v>
      </c>
      <c r="B28" s="143" t="s">
        <v>74</v>
      </c>
      <c r="C28" s="144">
        <f t="shared" ref="C28:H28" si="4">SUM(C20,C21,C22,C25)</f>
        <v>186.30709970790531</v>
      </c>
      <c r="D28" s="145">
        <f t="shared" si="4"/>
        <v>1.459398381013159</v>
      </c>
      <c r="E28" s="145">
        <f t="shared" si="4"/>
        <v>28.050111279612615</v>
      </c>
      <c r="F28" s="145">
        <f t="shared" si="4"/>
        <v>35.45666728425136</v>
      </c>
      <c r="G28" s="145">
        <f t="shared" si="4"/>
        <v>0</v>
      </c>
      <c r="H28" s="145">
        <f t="shared" si="4"/>
        <v>265.24277711825835</v>
      </c>
      <c r="I28" s="146">
        <f>SUM(C28:H28)</f>
        <v>516.51605377104079</v>
      </c>
      <c r="J28" s="147">
        <f t="shared" ref="J28:O28" si="5">SUM(J20,J21,J22,J25)</f>
        <v>0.74128462191236244</v>
      </c>
      <c r="K28" s="148">
        <f t="shared" si="5"/>
        <v>3.2917264237042727E-2</v>
      </c>
      <c r="L28" s="148">
        <f t="shared" si="5"/>
        <v>0.32286641643049768</v>
      </c>
      <c r="M28" s="148">
        <f t="shared" si="5"/>
        <v>0.1638749551107421</v>
      </c>
      <c r="N28" s="148">
        <f t="shared" si="5"/>
        <v>0</v>
      </c>
      <c r="O28" s="148">
        <f t="shared" si="5"/>
        <v>1.5187482701910167</v>
      </c>
      <c r="P28" s="149">
        <f t="shared" si="1"/>
        <v>2.7796915278816616</v>
      </c>
      <c r="Q28" s="150">
        <f t="shared" ref="Q28:V28" si="6">SUM(Q20,Q21,Q22,Q25)</f>
        <v>578.84094250954342</v>
      </c>
      <c r="R28" s="151">
        <f t="shared" si="6"/>
        <v>3.1442650470779561</v>
      </c>
      <c r="S28" s="151">
        <f t="shared" si="6"/>
        <v>90.395956867964387</v>
      </c>
      <c r="T28" s="151">
        <f t="shared" si="6"/>
        <v>111.87574721391735</v>
      </c>
      <c r="U28" s="151">
        <f t="shared" si="6"/>
        <v>0</v>
      </c>
      <c r="V28" s="151">
        <f t="shared" si="6"/>
        <v>832.99935428330969</v>
      </c>
      <c r="W28" s="152">
        <f t="shared" si="2"/>
        <v>1617.2562659218129</v>
      </c>
      <c r="X28" s="153">
        <f t="shared" ref="X28:AC28" si="7">SUM(X20,X21,X22,X25)</f>
        <v>0.10773650634625458</v>
      </c>
      <c r="Y28" s="154">
        <f t="shared" si="7"/>
        <v>0.79490698488289901</v>
      </c>
      <c r="Z28" s="154">
        <f t="shared" si="7"/>
        <v>7.3789934284413765E-3</v>
      </c>
      <c r="AA28" s="154">
        <f t="shared" si="7"/>
        <v>3.2091530626482491E-2</v>
      </c>
      <c r="AB28" s="154">
        <f t="shared" si="7"/>
        <v>0</v>
      </c>
      <c r="AC28" s="154">
        <f t="shared" si="7"/>
        <v>0.79500534096393538</v>
      </c>
      <c r="AD28" s="155">
        <f t="shared" si="3"/>
        <v>1.7371193562480127</v>
      </c>
      <c r="AE28" s="156">
        <f>SUM(AE20,AE21,AE22,AE25)</f>
        <v>437187</v>
      </c>
      <c r="AF28" s="157">
        <f>SUM(AF20,AF21,AF22,AF25)</f>
        <v>2069864.2960000001</v>
      </c>
    </row>
    <row r="29" spans="1:32" ht="16.5" thickTop="1">
      <c r="A29" s="158" t="s">
        <v>75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8" t="s">
        <v>76</v>
      </c>
      <c r="L29" s="159"/>
      <c r="M29" s="159"/>
      <c r="N29" s="159"/>
      <c r="O29" s="160"/>
      <c r="P29" s="159"/>
      <c r="Q29" s="159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</row>
    <row r="30" spans="1:32">
      <c r="A30" s="160"/>
      <c r="B30" s="161" t="s">
        <v>77</v>
      </c>
      <c r="C30" s="162"/>
      <c r="D30" s="162"/>
      <c r="E30" s="163"/>
      <c r="F30" s="190"/>
      <c r="G30" s="190"/>
      <c r="H30" s="190"/>
      <c r="I30" s="190"/>
      <c r="J30" s="190"/>
      <c r="K30" s="160"/>
      <c r="L30" s="160"/>
      <c r="M30" s="160"/>
      <c r="N30" s="160"/>
      <c r="O30" s="160"/>
      <c r="P30" s="160"/>
      <c r="Q30" s="160"/>
      <c r="R30" s="160"/>
      <c r="S30" s="160"/>
      <c r="T30" s="191" t="s">
        <v>14</v>
      </c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60"/>
      <c r="AF30" s="160"/>
    </row>
    <row r="31" spans="1:32">
      <c r="A31" s="161"/>
      <c r="B31" s="164"/>
      <c r="C31" s="162"/>
      <c r="D31" s="162"/>
      <c r="E31" s="165"/>
      <c r="F31" s="166"/>
      <c r="G31" s="166"/>
      <c r="H31" s="162" t="s">
        <v>78</v>
      </c>
      <c r="I31" s="160"/>
      <c r="J31" s="162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2" t="s">
        <v>79</v>
      </c>
      <c r="Z31" s="160"/>
      <c r="AA31" s="160"/>
      <c r="AB31" s="160"/>
      <c r="AC31" s="160"/>
      <c r="AD31" s="160"/>
      <c r="AE31" s="160"/>
      <c r="AF31" s="160"/>
    </row>
    <row r="32" spans="1:32">
      <c r="A32" s="164"/>
      <c r="B32" s="162"/>
      <c r="C32" s="167"/>
      <c r="D32" s="167"/>
      <c r="E32" s="168"/>
      <c r="F32" s="169"/>
      <c r="G32" s="160"/>
      <c r="H32" s="170"/>
      <c r="I32" s="160"/>
      <c r="J32" s="169"/>
      <c r="K32" s="171"/>
      <c r="L32" s="171"/>
      <c r="M32" s="171"/>
      <c r="N32" s="160"/>
      <c r="O32" s="170" t="s">
        <v>80</v>
      </c>
      <c r="P32" s="160"/>
      <c r="Q32" s="171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</row>
    <row r="33" spans="1:32">
      <c r="A33" s="164"/>
      <c r="B33" s="161" t="s">
        <v>81</v>
      </c>
      <c r="C33" s="160"/>
      <c r="D33" s="160"/>
      <c r="E33" s="191" t="s">
        <v>14</v>
      </c>
      <c r="F33" s="191"/>
      <c r="G33" s="191"/>
      <c r="H33" s="191"/>
      <c r="I33" s="191"/>
      <c r="J33" s="191"/>
      <c r="K33" s="171"/>
      <c r="L33" s="171"/>
      <c r="M33" s="160"/>
      <c r="N33" s="171"/>
      <c r="O33" s="171"/>
      <c r="P33" s="171"/>
      <c r="Q33" s="171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</row>
    <row r="34" spans="1:32">
      <c r="A34" s="164"/>
      <c r="B34" s="172"/>
      <c r="C34" s="173"/>
      <c r="D34" s="172"/>
      <c r="E34" s="174"/>
      <c r="F34" s="171"/>
      <c r="G34" s="181" t="s">
        <v>79</v>
      </c>
      <c r="H34" s="181"/>
      <c r="I34" s="171"/>
      <c r="J34" s="175"/>
      <c r="K34" s="166"/>
      <c r="L34" s="166"/>
      <c r="M34" s="171"/>
      <c r="N34" s="166"/>
      <c r="O34" s="166"/>
      <c r="P34" s="176"/>
      <c r="Q34" s="177"/>
      <c r="R34" s="177"/>
      <c r="S34" s="163"/>
      <c r="T34" s="178"/>
      <c r="U34" s="178"/>
      <c r="V34" s="178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</row>
    <row r="35" spans="1:32">
      <c r="A35" s="159"/>
      <c r="B35" s="161" t="s">
        <v>82</v>
      </c>
      <c r="C35" s="173"/>
      <c r="D35" s="182" t="s">
        <v>14</v>
      </c>
      <c r="E35" s="182"/>
      <c r="F35" s="182"/>
      <c r="G35" s="182"/>
      <c r="H35" s="182"/>
      <c r="I35" s="182"/>
      <c r="J35" s="182"/>
      <c r="K35" s="161"/>
      <c r="L35" s="161" t="s">
        <v>83</v>
      </c>
      <c r="M35" s="182" t="s">
        <v>14</v>
      </c>
      <c r="N35" s="182"/>
      <c r="O35" s="182"/>
      <c r="P35" s="182"/>
      <c r="Q35" s="182"/>
      <c r="R35" s="182"/>
      <c r="S35" s="161"/>
      <c r="T35" s="161" t="s">
        <v>84</v>
      </c>
      <c r="U35" s="161"/>
      <c r="V35" s="161"/>
      <c r="W35" s="183" t="s">
        <v>14</v>
      </c>
      <c r="X35" s="182"/>
      <c r="Y35" s="182"/>
      <c r="Z35" s="182"/>
      <c r="AA35" s="182"/>
      <c r="AB35" s="182"/>
      <c r="AC35" s="182"/>
      <c r="AD35" s="182"/>
      <c r="AE35" s="160"/>
      <c r="AF35" s="160"/>
    </row>
    <row r="36" spans="1:32">
      <c r="A36" s="179"/>
      <c r="B36" s="173"/>
      <c r="C36" s="173"/>
      <c r="D36" s="172"/>
      <c r="E36" s="180"/>
      <c r="F36" s="180"/>
      <c r="G36" s="180"/>
      <c r="H36" s="180"/>
      <c r="I36" s="180"/>
      <c r="J36" s="180"/>
      <c r="K36" s="180"/>
      <c r="L36" s="180"/>
      <c r="M36" s="18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</row>
  </sheetData>
  <mergeCells count="43">
    <mergeCell ref="B12:AE12"/>
    <mergeCell ref="AA1:AF1"/>
    <mergeCell ref="A2:AF2"/>
    <mergeCell ref="A3:AF3"/>
    <mergeCell ref="N4:P4"/>
    <mergeCell ref="N5:P5"/>
    <mergeCell ref="B6:S6"/>
    <mergeCell ref="T6:AE6"/>
    <mergeCell ref="B7:S7"/>
    <mergeCell ref="T7:AE7"/>
    <mergeCell ref="E9:AE9"/>
    <mergeCell ref="F10:AE10"/>
    <mergeCell ref="B11:AE11"/>
    <mergeCell ref="B13:AE13"/>
    <mergeCell ref="B14:M14"/>
    <mergeCell ref="N14:AE14"/>
    <mergeCell ref="A16:A18"/>
    <mergeCell ref="B16:B18"/>
    <mergeCell ref="C16:I16"/>
    <mergeCell ref="J16:P16"/>
    <mergeCell ref="Q16:W16"/>
    <mergeCell ref="X16:AD16"/>
    <mergeCell ref="AE16:AE18"/>
    <mergeCell ref="AF16:AF18"/>
    <mergeCell ref="C17:D17"/>
    <mergeCell ref="E17:H17"/>
    <mergeCell ref="I17:I18"/>
    <mergeCell ref="J17:K17"/>
    <mergeCell ref="L17:O17"/>
    <mergeCell ref="P17:P18"/>
    <mergeCell ref="Q17:R17"/>
    <mergeCell ref="S17:V17"/>
    <mergeCell ref="W17:W18"/>
    <mergeCell ref="G34:H34"/>
    <mergeCell ref="D35:J35"/>
    <mergeCell ref="M35:R35"/>
    <mergeCell ref="W35:AD35"/>
    <mergeCell ref="X17:Y17"/>
    <mergeCell ref="Z17:AC17"/>
    <mergeCell ref="AD17:AD18"/>
    <mergeCell ref="F30:J30"/>
    <mergeCell ref="T30:AD30"/>
    <mergeCell ref="E33:J33"/>
  </mergeCells>
  <pageMargins left="0.7" right="0.7" top="0.75" bottom="0.75" header="0.3" footer="0.3"/>
  <pageSetup paperSize="9" scale="2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2021-03-29T12:24:39Z</dcterms:modified>
</cp:coreProperties>
</file>