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J26" i="1" l="1"/>
  <c r="J30" i="1"/>
  <c r="D57" i="1" l="1"/>
  <c r="E57" i="1"/>
  <c r="F57" i="1"/>
  <c r="G57" i="1"/>
  <c r="H57" i="1"/>
  <c r="I57" i="1"/>
  <c r="J57" i="1"/>
  <c r="C57" i="1"/>
  <c r="D51" i="1"/>
  <c r="E51" i="1"/>
  <c r="F51" i="1"/>
  <c r="G51" i="1"/>
  <c r="H51" i="1"/>
  <c r="I51" i="1"/>
  <c r="J51" i="1"/>
  <c r="C51" i="1"/>
  <c r="D45" i="1"/>
  <c r="E45" i="1"/>
  <c r="F45" i="1"/>
  <c r="G45" i="1"/>
  <c r="H45" i="1"/>
  <c r="I45" i="1"/>
  <c r="J45" i="1"/>
  <c r="D41" i="1"/>
  <c r="E41" i="1"/>
  <c r="F41" i="1"/>
  <c r="G41" i="1"/>
  <c r="H41" i="1"/>
  <c r="I41" i="1"/>
  <c r="J41" i="1"/>
  <c r="C45" i="1"/>
  <c r="C41" i="1"/>
  <c r="D38" i="1"/>
  <c r="E38" i="1"/>
  <c r="F38" i="1"/>
  <c r="G38" i="1"/>
  <c r="H38" i="1"/>
  <c r="I38" i="1"/>
  <c r="J38" i="1"/>
  <c r="C38" i="1"/>
  <c r="D30" i="1"/>
  <c r="E30" i="1"/>
  <c r="F30" i="1"/>
  <c r="G30" i="1"/>
  <c r="H30" i="1"/>
  <c r="I30" i="1"/>
  <c r="C30" i="1"/>
  <c r="D26" i="1"/>
  <c r="E26" i="1"/>
  <c r="F26" i="1"/>
  <c r="G26" i="1"/>
  <c r="H26" i="1"/>
  <c r="I26" i="1"/>
  <c r="C26" i="1"/>
  <c r="D13" i="1"/>
  <c r="D67" i="1" s="1"/>
  <c r="E13" i="1"/>
  <c r="E67" i="1" s="1"/>
  <c r="F13" i="1"/>
  <c r="F67" i="1" s="1"/>
  <c r="G13" i="1"/>
  <c r="H13" i="1"/>
  <c r="I13" i="1"/>
  <c r="J13" i="1"/>
  <c r="C13" i="1"/>
  <c r="C67" i="1" s="1"/>
  <c r="D7" i="1"/>
  <c r="E7" i="1"/>
  <c r="F7" i="1"/>
  <c r="G7" i="1"/>
  <c r="H7" i="1"/>
  <c r="I7" i="1"/>
  <c r="J7" i="1"/>
  <c r="C7" i="1"/>
  <c r="H67" i="1" l="1"/>
  <c r="I67" i="1"/>
  <c r="J67" i="1"/>
  <c r="G67" i="1"/>
</calcChain>
</file>

<file path=xl/sharedStrings.xml><?xml version="1.0" encoding="utf-8"?>
<sst xmlns="http://schemas.openxmlformats.org/spreadsheetml/2006/main" count="123" uniqueCount="118">
  <si>
    <t>Плати за приєднання</t>
  </si>
  <si>
    <t>Недотримання термінів приєднання</t>
  </si>
  <si>
    <t>Недотримання процедури видачі технічних умов</t>
  </si>
  <si>
    <t>Тимчасового приєднання</t>
  </si>
  <si>
    <t>Перешкоди з боку компанії для здійснення приєднання обєкта, утому числі за "зеленим" тарифом</t>
  </si>
  <si>
    <t>Інші</t>
  </si>
  <si>
    <t>Обліку</t>
  </si>
  <si>
    <t>Зчитування показів та передачі їх та обсягів спожитої електроенергії постачальнику</t>
  </si>
  <si>
    <t>Роботи лічильника</t>
  </si>
  <si>
    <t>Багатозонного обліку</t>
  </si>
  <si>
    <t>Експертизи лічильника</t>
  </si>
  <si>
    <t>Ремонту лічильника</t>
  </si>
  <si>
    <t>Повіркилічильника</t>
  </si>
  <si>
    <t>Заміни лічильника</t>
  </si>
  <si>
    <t>Проведення контрольних зімань показів</t>
  </si>
  <si>
    <t>Проведення звірки обсягів спожтої електричної енергії</t>
  </si>
  <si>
    <t>Незабезпечення доступу до лічильника</t>
  </si>
  <si>
    <t>Складення Акту про недопуск до лічильника</t>
  </si>
  <si>
    <t>Якості електричної енергії</t>
  </si>
  <si>
    <t>Надійності (безперебійності) електропостачання</t>
  </si>
  <si>
    <t>Укладення договору</t>
  </si>
  <si>
    <t>Зміни умов договору</t>
  </si>
  <si>
    <t>Неповна інформація у договорі (в паспорті точки обліку)</t>
  </si>
  <si>
    <t>Розірвання договору</t>
  </si>
  <si>
    <t>Порядку розрахунків з розподілу</t>
  </si>
  <si>
    <t xml:space="preserve">Строків підписання договору </t>
  </si>
  <si>
    <t>Початоку постачання після зміни власника приміщення</t>
  </si>
  <si>
    <t>Підключення споживача після відключення на певний строк  за його заявою</t>
  </si>
  <si>
    <t>За ініціативою постачальника</t>
  </si>
  <si>
    <t>За послуги з розподілу</t>
  </si>
  <si>
    <t>За інші послуги</t>
  </si>
  <si>
    <t>Неправильно виставленого рахунок</t>
  </si>
  <si>
    <t>Незрозумілого рахунок</t>
  </si>
  <si>
    <t>Заборгованості за рахунком за надані послуги з розподілу електричної енергії</t>
  </si>
  <si>
    <t>Заборгованості за плату за перетікання реактииної електричної енергії відповідно до договору</t>
  </si>
  <si>
    <t>Інше</t>
  </si>
  <si>
    <t>Зміни тарифу</t>
  </si>
  <si>
    <t>Неправильного тарифу</t>
  </si>
  <si>
    <t>Прозорості тарифу (незрозумілості або складності визначення тарифу)</t>
  </si>
  <si>
    <t>Компенсація за недотримання гарантованих стандартів якості електричної енергії</t>
  </si>
  <si>
    <t>Відшкодування завданих збитків</t>
  </si>
  <si>
    <t>Компенсація за недотримання гарантованих стандартів якості послуг</t>
  </si>
  <si>
    <t>Актів про порушення споживачем ПРРЕЕ</t>
  </si>
  <si>
    <t>Скарги на дії/бездіяльність працівників оператора системи розподілу</t>
  </si>
  <si>
    <t>Додаткових послуг</t>
  </si>
  <si>
    <t>Надання інформації</t>
  </si>
  <si>
    <t>Звернення які не стосуються питань оператора ситеми розподілу</t>
  </si>
  <si>
    <t>Звіт</t>
  </si>
  <si>
    <t>щодо розгляду скарг Центром розгляду скарг ПрАТ "Рівнеобленерго"</t>
  </si>
  <si>
    <t>за</t>
  </si>
  <si>
    <t>ІІ</t>
  </si>
  <si>
    <t>квартал</t>
  </si>
  <si>
    <t>2025 року</t>
  </si>
  <si>
    <t>№з/п</t>
  </si>
  <si>
    <t>Питання, з яким звертались заявники зі скаргою до оператора системи розподілу,  щодо</t>
  </si>
  <si>
    <t>Кількість зареєстрованих скарг</t>
  </si>
  <si>
    <t>Кількість складених протоколів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</si>
  <si>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</si>
  <si>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</si>
  <si>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</si>
  <si>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</si>
  <si>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</si>
  <si>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</si>
  <si>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</si>
  <si>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</si>
  <si>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</si>
  <si>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</si>
  <si>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</si>
  <si>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</si>
  <si>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</si>
  <si>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</si>
  <si>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</si>
  <si>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</si>
  <si>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</si>
  <si>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</si>
  <si>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</si>
  <si>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</si>
  <si>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</si>
  <si>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</si>
  <si>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</si>
  <si>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</si>
  <si>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</si>
  <si>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</si>
  <si>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</si>
  <si>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</si>
  <si>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</si>
  <si>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6.1</t>
  </si>
  <si>
    <t>6.2</t>
  </si>
  <si>
    <t>6.3</t>
  </si>
  <si>
    <t>7.1</t>
  </si>
  <si>
    <t>7.2</t>
  </si>
  <si>
    <t>7.3</t>
  </si>
  <si>
    <t>7.4</t>
  </si>
  <si>
    <t>7.5</t>
  </si>
  <si>
    <t>8.1</t>
  </si>
  <si>
    <t>8.2</t>
  </si>
  <si>
    <t>8.3</t>
  </si>
  <si>
    <t>8.4</t>
  </si>
  <si>
    <t>10.1</t>
  </si>
  <si>
    <t>10.2</t>
  </si>
  <si>
    <t>10.3</t>
  </si>
  <si>
    <t>Усього</t>
  </si>
  <si>
    <t>Якості електропостачання</t>
  </si>
  <si>
    <t>Договору про надання послуг з розподілу</t>
  </si>
  <si>
    <t>Активації послуг подача напруги до приєднаного обєкта за заявою споживача</t>
  </si>
  <si>
    <t>Відключення за несплату рахунків</t>
  </si>
  <si>
    <t>Виставляння рахункі за розподіл електроенергії</t>
  </si>
  <si>
    <t>Тарифу на розподіл електроенергії</t>
  </si>
  <si>
    <t>Недотримання процедури зміни постачальника</t>
  </si>
  <si>
    <t>Відшкодування компенсації</t>
  </si>
  <si>
    <t>Загальна кількість наданих відповідей за результатами розгляду скарг</t>
  </si>
  <si>
    <t>Птання вирішено шляхом надання письмової відповіді заявнику (кількість)</t>
  </si>
  <si>
    <t>про задоволення вимог заявника</t>
  </si>
  <si>
    <t>про відмову у задоволенні вимог заявника</t>
  </si>
  <si>
    <t>Звернення, розглянуті шляхом надання письмової відповіді за запитом</t>
  </si>
  <si>
    <t>НКРЕКП</t>
  </si>
  <si>
    <t>Держенергонагляду</t>
  </si>
  <si>
    <t>іншого державного органу, підприємства/установи/організації або посадової особи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</si>
</sst>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Alignment="1"/>
    <xf numFmtId="0" fontId="0" fillId="0" borderId="0" xfId="0" applyBorder="1" applyAlignment="1"/>
    <xf numFmtId="0" fontId="2" fillId="0" borderId="1" xfId="0" applyFont="1" applyFill="1" applyBorder="1" applyAlignment="1">
      <alignment wrapText="1"/>
    </xf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textRotation="90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>
      <pane ySplit="5" topLeftCell="A63" activePane="bottomLeft" state="frozen"/>
      <selection pane="bottomLeft" activeCell="H21" sqref="H21"/>
    </sheetView>
  </sheetViews>
  <sheetFormatPr defaultRowHeight="15" x14ac:dyDescent="0.25"/>
  <cols>
    <col min="2" max="2" width="30.140625" customWidth="1"/>
    <col min="4" max="5" width="10.28515625" customWidth="1"/>
    <col min="6" max="6" width="13.140625" customWidth="1"/>
    <col min="7" max="7" width="13.28515625" customWidth="1"/>
    <col min="10" max="10" width="16.28515625" customWidth="1"/>
  </cols>
  <sheetData>
    <row r="1" spans="1:12" x14ac:dyDescent="0.25">
      <c r="A1" s="22" t="s">
        <v>47</v>
      </c>
      <c r="B1" s="22"/>
      <c r="C1" s="22"/>
      <c r="D1" s="22"/>
      <c r="E1" s="22"/>
      <c r="F1" s="22"/>
      <c r="G1" s="22"/>
      <c r="H1" s="22"/>
      <c r="I1" s="22"/>
      <c r="J1" s="22"/>
      <c r="K1" s="9"/>
      <c r="L1" s="9"/>
    </row>
    <row r="2" spans="1:12" x14ac:dyDescent="0.25">
      <c r="A2" s="21" t="s">
        <v>48</v>
      </c>
      <c r="B2" s="21"/>
      <c r="C2" s="21"/>
      <c r="D2" s="21"/>
      <c r="E2" s="21"/>
      <c r="F2" s="21"/>
      <c r="G2" s="21"/>
      <c r="H2" s="21"/>
      <c r="I2" s="21"/>
      <c r="J2" s="21"/>
      <c r="K2" s="10"/>
      <c r="L2" s="10"/>
    </row>
    <row r="3" spans="1:12" x14ac:dyDescent="0.25">
      <c r="C3" s="7" t="s">
        <v>49</v>
      </c>
      <c r="D3" s="7" t="s">
        <v>50</v>
      </c>
      <c r="E3" s="8" t="s">
        <v>51</v>
      </c>
      <c r="F3" s="8" t="s">
        <v>52</v>
      </c>
      <c r="G3" s="12"/>
    </row>
    <row r="4" spans="1:12" ht="57.6" customHeight="1" x14ac:dyDescent="0.25">
      <c r="A4" s="20" t="s">
        <v>53</v>
      </c>
      <c r="B4" s="19" t="s">
        <v>54</v>
      </c>
      <c r="C4" s="19" t="s">
        <v>55</v>
      </c>
      <c r="D4" s="19" t="s">
        <v>56</v>
      </c>
      <c r="E4" s="19" t="s">
        <v>110</v>
      </c>
      <c r="F4" s="19" t="s">
        <v>111</v>
      </c>
      <c r="G4" s="19"/>
      <c r="H4" s="19" t="s">
        <v>114</v>
      </c>
      <c r="I4" s="19"/>
      <c r="J4" s="19"/>
    </row>
    <row r="5" spans="1:12" ht="117" customHeight="1" x14ac:dyDescent="0.25">
      <c r="A5" s="20"/>
      <c r="B5" s="19"/>
      <c r="C5" s="19"/>
      <c r="D5" s="19"/>
      <c r="E5" s="19"/>
      <c r="F5" s="14" t="s">
        <v>112</v>
      </c>
      <c r="G5" s="14" t="s">
        <v>113</v>
      </c>
      <c r="H5" s="15" t="s">
        <v>115</v>
      </c>
      <c r="I5" s="15" t="s">
        <v>116</v>
      </c>
      <c r="J5" s="15" t="s">
        <v>117</v>
      </c>
    </row>
    <row r="6" spans="1:12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</row>
    <row r="7" spans="1:12" ht="15.75" x14ac:dyDescent="0.25">
      <c r="A7" s="16">
        <v>1</v>
      </c>
      <c r="B7" s="4" t="s">
        <v>0</v>
      </c>
      <c r="C7" s="13">
        <f>C8+C9+C10+C11+C12</f>
        <v>0</v>
      </c>
      <c r="D7" s="13">
        <f t="shared" ref="D7:J7" si="0">D8+D9+D10+D11+D12</f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13">
        <f t="shared" si="0"/>
        <v>0</v>
      </c>
    </row>
    <row r="8" spans="1:12" ht="31.5" x14ac:dyDescent="0.25">
      <c r="A8" s="17" t="s">
        <v>57</v>
      </c>
      <c r="B8" s="1" t="s">
        <v>1</v>
      </c>
      <c r="C8" s="13"/>
      <c r="D8" s="13"/>
      <c r="E8" s="13"/>
      <c r="F8" s="13"/>
      <c r="G8" s="13"/>
      <c r="H8" s="13"/>
      <c r="I8" s="13"/>
      <c r="J8" s="13"/>
    </row>
    <row r="9" spans="1:12" ht="31.5" x14ac:dyDescent="0.25">
      <c r="A9" s="17" t="s">
        <v>58</v>
      </c>
      <c r="B9" s="1" t="s">
        <v>2</v>
      </c>
      <c r="C9" s="13"/>
      <c r="D9" s="13"/>
      <c r="E9" s="13"/>
      <c r="F9" s="13"/>
      <c r="G9" s="13"/>
      <c r="H9" s="13"/>
      <c r="I9" s="13"/>
      <c r="J9" s="13"/>
    </row>
    <row r="10" spans="1:12" ht="15.75" x14ac:dyDescent="0.25">
      <c r="A10" s="17" t="s">
        <v>59</v>
      </c>
      <c r="B10" s="1" t="s">
        <v>3</v>
      </c>
      <c r="C10" s="13"/>
      <c r="D10" s="13"/>
      <c r="E10" s="13"/>
      <c r="F10" s="13"/>
      <c r="G10" s="13"/>
      <c r="H10" s="13"/>
      <c r="I10" s="13"/>
      <c r="J10" s="13"/>
    </row>
    <row r="11" spans="1:12" ht="63" x14ac:dyDescent="0.25">
      <c r="A11" s="17" t="s">
        <v>60</v>
      </c>
      <c r="B11" s="1" t="s">
        <v>4</v>
      </c>
      <c r="C11" s="13"/>
      <c r="D11" s="13"/>
      <c r="E11" s="13"/>
      <c r="F11" s="13"/>
      <c r="G11" s="13"/>
      <c r="H11" s="13"/>
      <c r="I11" s="13"/>
      <c r="J11" s="13"/>
    </row>
    <row r="12" spans="1:12" ht="15.75" x14ac:dyDescent="0.25">
      <c r="A12" s="17" t="s">
        <v>61</v>
      </c>
      <c r="B12" s="1" t="s">
        <v>5</v>
      </c>
      <c r="C12" s="13"/>
      <c r="D12" s="13"/>
      <c r="E12" s="13"/>
      <c r="F12" s="13"/>
      <c r="G12" s="13"/>
      <c r="H12" s="13"/>
      <c r="I12" s="13"/>
      <c r="J12" s="13"/>
    </row>
    <row r="13" spans="1:12" x14ac:dyDescent="0.25">
      <c r="A13" s="16">
        <v>2</v>
      </c>
      <c r="B13" s="2" t="s">
        <v>6</v>
      </c>
      <c r="C13" s="13">
        <f>C14+C15+C16+C17+C18+C19+C20+C21+C22+C23+C24+C25</f>
        <v>2</v>
      </c>
      <c r="D13" s="13">
        <f t="shared" ref="D13:J13" si="1">D14+D15+D16+D17+D18+D19+D20+D21+D22+D23+D24+D25</f>
        <v>0</v>
      </c>
      <c r="E13" s="13">
        <f t="shared" si="1"/>
        <v>2</v>
      </c>
      <c r="F13" s="13">
        <f t="shared" si="1"/>
        <v>2</v>
      </c>
      <c r="G13" s="13">
        <f t="shared" si="1"/>
        <v>0</v>
      </c>
      <c r="H13" s="13">
        <f t="shared" si="1"/>
        <v>6</v>
      </c>
      <c r="I13" s="13">
        <f t="shared" si="1"/>
        <v>0</v>
      </c>
      <c r="J13" s="13">
        <f t="shared" si="1"/>
        <v>2</v>
      </c>
    </row>
    <row r="14" spans="1:12" ht="63" x14ac:dyDescent="0.25">
      <c r="A14" s="17" t="s">
        <v>62</v>
      </c>
      <c r="B14" s="3" t="s">
        <v>7</v>
      </c>
      <c r="C14" s="13">
        <v>1</v>
      </c>
      <c r="D14" s="13">
        <v>0</v>
      </c>
      <c r="E14" s="13">
        <v>1</v>
      </c>
      <c r="F14" s="18">
        <v>1</v>
      </c>
      <c r="G14" s="13">
        <v>0</v>
      </c>
      <c r="H14" s="13">
        <v>2</v>
      </c>
      <c r="I14" s="13">
        <v>0</v>
      </c>
      <c r="J14" s="13">
        <v>2</v>
      </c>
    </row>
    <row r="15" spans="1:12" ht="15.75" x14ac:dyDescent="0.25">
      <c r="A15" s="17" t="s">
        <v>63</v>
      </c>
      <c r="B15" s="3" t="s">
        <v>8</v>
      </c>
      <c r="C15" s="13">
        <v>1</v>
      </c>
      <c r="D15" s="13">
        <v>0</v>
      </c>
      <c r="E15" s="13">
        <v>1</v>
      </c>
      <c r="F15" s="18">
        <v>1</v>
      </c>
      <c r="G15" s="13">
        <v>0</v>
      </c>
      <c r="H15" s="13">
        <v>0</v>
      </c>
      <c r="I15" s="13">
        <v>0</v>
      </c>
      <c r="J15" s="13">
        <v>0</v>
      </c>
    </row>
    <row r="16" spans="1:12" ht="15.75" x14ac:dyDescent="0.25">
      <c r="A16" s="17" t="s">
        <v>64</v>
      </c>
      <c r="B16" s="3" t="s">
        <v>9</v>
      </c>
      <c r="C16" s="13"/>
      <c r="D16" s="13"/>
      <c r="E16" s="13"/>
      <c r="F16" s="13"/>
      <c r="G16" s="13"/>
      <c r="H16" s="13"/>
      <c r="I16" s="13"/>
      <c r="J16" s="13"/>
    </row>
    <row r="17" spans="1:10" ht="15.75" x14ac:dyDescent="0.25">
      <c r="A17" s="17" t="s">
        <v>65</v>
      </c>
      <c r="B17" s="3" t="s">
        <v>10</v>
      </c>
      <c r="C17" s="13"/>
      <c r="D17" s="13"/>
      <c r="E17" s="13"/>
      <c r="F17" s="13"/>
      <c r="G17" s="13"/>
      <c r="H17" s="13"/>
      <c r="I17" s="13"/>
      <c r="J17" s="13"/>
    </row>
    <row r="18" spans="1:10" ht="15.75" x14ac:dyDescent="0.25">
      <c r="A18" s="17" t="s">
        <v>66</v>
      </c>
      <c r="B18" s="3" t="s">
        <v>11</v>
      </c>
      <c r="C18" s="13"/>
      <c r="D18" s="13"/>
      <c r="E18" s="13"/>
      <c r="F18" s="13"/>
      <c r="G18" s="13"/>
      <c r="H18" s="13"/>
      <c r="I18" s="13"/>
      <c r="J18" s="13"/>
    </row>
    <row r="19" spans="1:10" ht="15.75" x14ac:dyDescent="0.25">
      <c r="A19" s="17" t="s">
        <v>67</v>
      </c>
      <c r="B19" s="3" t="s">
        <v>12</v>
      </c>
      <c r="C19" s="13"/>
      <c r="D19" s="13"/>
      <c r="E19" s="13"/>
      <c r="F19" s="13"/>
      <c r="G19" s="13"/>
      <c r="H19" s="13"/>
      <c r="I19" s="13"/>
      <c r="J19" s="13"/>
    </row>
    <row r="20" spans="1:10" ht="15.75" x14ac:dyDescent="0.25">
      <c r="A20" s="17" t="s">
        <v>68</v>
      </c>
      <c r="B20" s="3" t="s">
        <v>13</v>
      </c>
      <c r="C20" s="13"/>
      <c r="D20" s="13"/>
      <c r="E20" s="13"/>
      <c r="F20" s="13"/>
      <c r="G20" s="13"/>
      <c r="H20" s="13">
        <v>2</v>
      </c>
      <c r="I20" s="13"/>
      <c r="J20" s="13"/>
    </row>
    <row r="21" spans="1:10" ht="31.5" x14ac:dyDescent="0.25">
      <c r="A21" s="17" t="s">
        <v>69</v>
      </c>
      <c r="B21" s="3" t="s">
        <v>14</v>
      </c>
      <c r="C21" s="13"/>
      <c r="D21" s="13"/>
      <c r="E21" s="13"/>
      <c r="F21" s="13"/>
      <c r="G21" s="13"/>
      <c r="H21" s="13"/>
      <c r="I21" s="13"/>
      <c r="J21" s="13"/>
    </row>
    <row r="22" spans="1:10" ht="31.5" x14ac:dyDescent="0.25">
      <c r="A22" s="17" t="s">
        <v>70</v>
      </c>
      <c r="B22" s="3" t="s">
        <v>15</v>
      </c>
      <c r="C22" s="13"/>
      <c r="D22" s="13"/>
      <c r="E22" s="13"/>
      <c r="F22" s="13"/>
      <c r="G22" s="13"/>
      <c r="H22" s="13"/>
      <c r="I22" s="13"/>
      <c r="J22" s="13"/>
    </row>
    <row r="23" spans="1:10" ht="31.5" x14ac:dyDescent="0.25">
      <c r="A23" s="17" t="s">
        <v>71</v>
      </c>
      <c r="B23" s="3" t="s">
        <v>16</v>
      </c>
      <c r="C23" s="13"/>
      <c r="D23" s="13"/>
      <c r="E23" s="13"/>
      <c r="F23" s="13"/>
      <c r="G23" s="13"/>
      <c r="H23" s="13"/>
      <c r="I23" s="13"/>
      <c r="J23" s="13"/>
    </row>
    <row r="24" spans="1:10" ht="31.5" x14ac:dyDescent="0.25">
      <c r="A24" s="17" t="s">
        <v>72</v>
      </c>
      <c r="B24" s="3" t="s">
        <v>17</v>
      </c>
      <c r="C24" s="13"/>
      <c r="D24" s="13"/>
      <c r="E24" s="13"/>
      <c r="F24" s="13"/>
      <c r="G24" s="13"/>
      <c r="H24" s="13"/>
      <c r="I24" s="13"/>
      <c r="J24" s="13"/>
    </row>
    <row r="25" spans="1:10" ht="15.75" x14ac:dyDescent="0.25">
      <c r="A25" s="17" t="s">
        <v>73</v>
      </c>
      <c r="B25" s="3" t="s">
        <v>5</v>
      </c>
      <c r="C25" s="13"/>
      <c r="D25" s="13"/>
      <c r="E25" s="13"/>
      <c r="F25" s="13"/>
      <c r="G25" s="13"/>
      <c r="H25" s="13">
        <v>2</v>
      </c>
      <c r="I25" s="13"/>
      <c r="J25" s="13"/>
    </row>
    <row r="26" spans="1:10" x14ac:dyDescent="0.25">
      <c r="A26" s="16">
        <v>3</v>
      </c>
      <c r="B26" s="2" t="s">
        <v>102</v>
      </c>
      <c r="C26" s="13">
        <f>C27+C28+C29</f>
        <v>0</v>
      </c>
      <c r="D26" s="13">
        <f t="shared" ref="D26:J26" si="2">D27+D28+D29</f>
        <v>0</v>
      </c>
      <c r="E26" s="13">
        <f t="shared" si="2"/>
        <v>0</v>
      </c>
      <c r="F26" s="13">
        <f t="shared" si="2"/>
        <v>0</v>
      </c>
      <c r="G26" s="13">
        <f t="shared" si="2"/>
        <v>0</v>
      </c>
      <c r="H26" s="13">
        <f t="shared" si="2"/>
        <v>3</v>
      </c>
      <c r="I26" s="13">
        <f t="shared" si="2"/>
        <v>4</v>
      </c>
      <c r="J26" s="13">
        <f t="shared" si="2"/>
        <v>9</v>
      </c>
    </row>
    <row r="27" spans="1:10" ht="15.75" x14ac:dyDescent="0.25">
      <c r="A27" s="17" t="s">
        <v>74</v>
      </c>
      <c r="B27" s="1" t="s">
        <v>18</v>
      </c>
      <c r="C27" s="13"/>
      <c r="D27" s="13"/>
      <c r="E27" s="13"/>
      <c r="F27" s="13"/>
      <c r="G27" s="13"/>
      <c r="H27" s="13">
        <v>2</v>
      </c>
      <c r="I27" s="13">
        <v>3</v>
      </c>
      <c r="J27" s="13">
        <v>3</v>
      </c>
    </row>
    <row r="28" spans="1:10" ht="31.5" x14ac:dyDescent="0.25">
      <c r="A28" s="17" t="s">
        <v>75</v>
      </c>
      <c r="B28" s="1" t="s">
        <v>19</v>
      </c>
      <c r="C28" s="13"/>
      <c r="D28" s="13"/>
      <c r="E28" s="13"/>
      <c r="F28" s="13"/>
      <c r="G28" s="13"/>
      <c r="H28" s="13">
        <v>1</v>
      </c>
      <c r="I28" s="13">
        <v>1</v>
      </c>
      <c r="J28" s="13">
        <v>6</v>
      </c>
    </row>
    <row r="29" spans="1:10" ht="15.75" x14ac:dyDescent="0.25">
      <c r="A29" s="17" t="s">
        <v>76</v>
      </c>
      <c r="B29" s="1" t="s">
        <v>5</v>
      </c>
      <c r="C29" s="13"/>
      <c r="D29" s="13"/>
      <c r="E29" s="13"/>
      <c r="F29" s="13"/>
      <c r="G29" s="13"/>
      <c r="H29" s="13"/>
      <c r="I29" s="13"/>
      <c r="J29" s="13"/>
    </row>
    <row r="30" spans="1:10" ht="29.25" x14ac:dyDescent="0.25">
      <c r="A30" s="16">
        <v>4</v>
      </c>
      <c r="B30" s="2" t="s">
        <v>103</v>
      </c>
      <c r="C30" s="13">
        <f>C31+C32+C33+C34+C35+C36+C37</f>
        <v>0</v>
      </c>
      <c r="D30" s="13">
        <f t="shared" ref="D30:J30" si="3">D31+D32+D33+D34+D35+D36+D37</f>
        <v>0</v>
      </c>
      <c r="E30" s="13">
        <f t="shared" si="3"/>
        <v>0</v>
      </c>
      <c r="F30" s="13">
        <f t="shared" si="3"/>
        <v>0</v>
      </c>
      <c r="G30" s="13">
        <f t="shared" si="3"/>
        <v>0</v>
      </c>
      <c r="H30" s="13">
        <f t="shared" si="3"/>
        <v>1</v>
      </c>
      <c r="I30" s="13">
        <f t="shared" si="3"/>
        <v>0</v>
      </c>
      <c r="J30" s="13">
        <f t="shared" si="3"/>
        <v>0</v>
      </c>
    </row>
    <row r="31" spans="1:10" ht="15.75" x14ac:dyDescent="0.25">
      <c r="A31" s="17" t="s">
        <v>77</v>
      </c>
      <c r="B31" s="1" t="s">
        <v>20</v>
      </c>
      <c r="C31" s="13"/>
      <c r="D31" s="13"/>
      <c r="E31" s="13"/>
      <c r="F31" s="13"/>
      <c r="G31" s="13"/>
      <c r="H31" s="13">
        <v>1</v>
      </c>
      <c r="I31" s="13"/>
      <c r="J31" s="13"/>
    </row>
    <row r="32" spans="1:10" ht="15.75" x14ac:dyDescent="0.25">
      <c r="A32" s="17" t="s">
        <v>78</v>
      </c>
      <c r="B32" s="1" t="s">
        <v>21</v>
      </c>
      <c r="C32" s="13"/>
      <c r="D32" s="13"/>
      <c r="E32" s="13"/>
      <c r="F32" s="13"/>
      <c r="G32" s="13"/>
      <c r="H32" s="13"/>
      <c r="I32" s="13"/>
      <c r="J32" s="13"/>
    </row>
    <row r="33" spans="1:10" ht="47.25" x14ac:dyDescent="0.25">
      <c r="A33" s="17" t="s">
        <v>79</v>
      </c>
      <c r="B33" s="1" t="s">
        <v>22</v>
      </c>
      <c r="C33" s="13"/>
      <c r="D33" s="13"/>
      <c r="E33" s="13"/>
      <c r="F33" s="13"/>
      <c r="G33" s="13"/>
      <c r="H33" s="13"/>
      <c r="I33" s="13"/>
      <c r="J33" s="13"/>
    </row>
    <row r="34" spans="1:10" ht="15.75" x14ac:dyDescent="0.25">
      <c r="A34" s="17" t="s">
        <v>80</v>
      </c>
      <c r="B34" s="1" t="s">
        <v>23</v>
      </c>
      <c r="C34" s="13"/>
      <c r="D34" s="13"/>
      <c r="E34" s="13"/>
      <c r="F34" s="13"/>
      <c r="G34" s="13"/>
      <c r="H34" s="13"/>
      <c r="I34" s="13"/>
      <c r="J34" s="13"/>
    </row>
    <row r="35" spans="1:10" ht="31.5" x14ac:dyDescent="0.25">
      <c r="A35" s="17" t="s">
        <v>81</v>
      </c>
      <c r="B35" s="1" t="s">
        <v>24</v>
      </c>
      <c r="C35" s="13"/>
      <c r="D35" s="13"/>
      <c r="E35" s="13"/>
      <c r="F35" s="13"/>
      <c r="G35" s="13"/>
      <c r="H35" s="13"/>
      <c r="I35" s="13"/>
      <c r="J35" s="13"/>
    </row>
    <row r="36" spans="1:10" ht="15.75" x14ac:dyDescent="0.25">
      <c r="A36" s="17" t="s">
        <v>82</v>
      </c>
      <c r="B36" s="1" t="s">
        <v>25</v>
      </c>
      <c r="C36" s="13"/>
      <c r="D36" s="13"/>
      <c r="E36" s="13"/>
      <c r="F36" s="13"/>
      <c r="G36" s="13"/>
      <c r="H36" s="13"/>
      <c r="I36" s="13"/>
      <c r="J36" s="13"/>
    </row>
    <row r="37" spans="1:10" ht="15.75" x14ac:dyDescent="0.25">
      <c r="A37" s="17" t="s">
        <v>83</v>
      </c>
      <c r="B37" s="1" t="s">
        <v>5</v>
      </c>
      <c r="C37" s="13"/>
      <c r="D37" s="13"/>
      <c r="E37" s="13"/>
      <c r="F37" s="13"/>
      <c r="G37" s="13"/>
      <c r="H37" s="13"/>
      <c r="I37" s="13"/>
      <c r="J37" s="13"/>
    </row>
    <row r="38" spans="1:10" ht="43.5" x14ac:dyDescent="0.25">
      <c r="A38" s="16">
        <v>5</v>
      </c>
      <c r="B38" s="2" t="s">
        <v>104</v>
      </c>
      <c r="C38" s="13">
        <f>C39+C40</f>
        <v>0</v>
      </c>
      <c r="D38" s="13">
        <f t="shared" ref="D38:J38" si="4">D39+D40</f>
        <v>0</v>
      </c>
      <c r="E38" s="13">
        <f t="shared" si="4"/>
        <v>0</v>
      </c>
      <c r="F38" s="13">
        <f t="shared" si="4"/>
        <v>0</v>
      </c>
      <c r="G38" s="13">
        <f t="shared" si="4"/>
        <v>0</v>
      </c>
      <c r="H38" s="13">
        <f t="shared" si="4"/>
        <v>0</v>
      </c>
      <c r="I38" s="13">
        <f t="shared" si="4"/>
        <v>0</v>
      </c>
      <c r="J38" s="13">
        <f t="shared" si="4"/>
        <v>0</v>
      </c>
    </row>
    <row r="39" spans="1:10" ht="31.5" x14ac:dyDescent="0.25">
      <c r="A39" s="17" t="s">
        <v>84</v>
      </c>
      <c r="B39" s="1" t="s">
        <v>26</v>
      </c>
      <c r="C39" s="13"/>
      <c r="D39" s="13"/>
      <c r="E39" s="13"/>
      <c r="F39" s="13"/>
      <c r="G39" s="13"/>
      <c r="H39" s="13"/>
      <c r="I39" s="13"/>
      <c r="J39" s="13"/>
    </row>
    <row r="40" spans="1:10" ht="47.25" x14ac:dyDescent="0.25">
      <c r="A40" s="17" t="s">
        <v>85</v>
      </c>
      <c r="B40" s="1" t="s">
        <v>27</v>
      </c>
      <c r="C40" s="13"/>
      <c r="D40" s="13"/>
      <c r="E40" s="13"/>
      <c r="F40" s="13"/>
      <c r="G40" s="13"/>
      <c r="H40" s="13"/>
      <c r="I40" s="13"/>
      <c r="J40" s="13"/>
    </row>
    <row r="41" spans="1:10" ht="29.25" x14ac:dyDescent="0.25">
      <c r="A41" s="16">
        <v>6</v>
      </c>
      <c r="B41" s="11" t="s">
        <v>105</v>
      </c>
      <c r="C41" s="13">
        <f>C42+C43+C44</f>
        <v>1</v>
      </c>
      <c r="D41" s="13">
        <f t="shared" ref="D41:J41" si="5">D42+D43+D44</f>
        <v>0</v>
      </c>
      <c r="E41" s="13">
        <f t="shared" si="5"/>
        <v>1</v>
      </c>
      <c r="F41" s="13">
        <f t="shared" si="5"/>
        <v>1</v>
      </c>
      <c r="G41" s="13">
        <f t="shared" si="5"/>
        <v>0</v>
      </c>
      <c r="H41" s="13">
        <f t="shared" si="5"/>
        <v>2</v>
      </c>
      <c r="I41" s="13">
        <f t="shared" si="5"/>
        <v>0</v>
      </c>
      <c r="J41" s="13">
        <f t="shared" si="5"/>
        <v>1</v>
      </c>
    </row>
    <row r="42" spans="1:10" ht="31.5" x14ac:dyDescent="0.25">
      <c r="A42" s="17" t="s">
        <v>86</v>
      </c>
      <c r="B42" s="1" t="s">
        <v>28</v>
      </c>
      <c r="C42" s="13">
        <v>1</v>
      </c>
      <c r="D42" s="13">
        <v>0</v>
      </c>
      <c r="E42" s="13">
        <v>1</v>
      </c>
      <c r="F42" s="13">
        <v>1</v>
      </c>
      <c r="G42" s="13">
        <v>0</v>
      </c>
      <c r="H42" s="13">
        <v>2</v>
      </c>
      <c r="I42" s="13">
        <v>0</v>
      </c>
      <c r="J42" s="13">
        <v>1</v>
      </c>
    </row>
    <row r="43" spans="1:10" ht="15.75" x14ac:dyDescent="0.25">
      <c r="A43" s="17" t="s">
        <v>87</v>
      </c>
      <c r="B43" s="1" t="s">
        <v>29</v>
      </c>
      <c r="C43" s="13"/>
      <c r="D43" s="13"/>
      <c r="E43" s="13"/>
      <c r="F43" s="13"/>
      <c r="G43" s="13"/>
      <c r="H43" s="13"/>
      <c r="I43" s="13"/>
      <c r="J43" s="13"/>
    </row>
    <row r="44" spans="1:10" ht="15.75" x14ac:dyDescent="0.25">
      <c r="A44" s="17" t="s">
        <v>88</v>
      </c>
      <c r="B44" s="1" t="s">
        <v>30</v>
      </c>
      <c r="C44" s="13"/>
      <c r="D44" s="13"/>
      <c r="E44" s="13"/>
      <c r="F44" s="13"/>
      <c r="G44" s="13"/>
      <c r="H44" s="13"/>
      <c r="I44" s="13"/>
      <c r="J44" s="13"/>
    </row>
    <row r="45" spans="1:10" ht="29.25" x14ac:dyDescent="0.25">
      <c r="A45" s="16">
        <v>7</v>
      </c>
      <c r="B45" s="2" t="s">
        <v>106</v>
      </c>
      <c r="C45" s="13">
        <f>C46+C47+C48+C49+C50</f>
        <v>0</v>
      </c>
      <c r="D45" s="13">
        <f t="shared" ref="D45:J45" si="6">D46+D47+D48+D49+D50</f>
        <v>0</v>
      </c>
      <c r="E45" s="13">
        <f t="shared" si="6"/>
        <v>0</v>
      </c>
      <c r="F45" s="13">
        <f t="shared" si="6"/>
        <v>0</v>
      </c>
      <c r="G45" s="13">
        <f t="shared" si="6"/>
        <v>0</v>
      </c>
      <c r="H45" s="13">
        <f t="shared" si="6"/>
        <v>0</v>
      </c>
      <c r="I45" s="13">
        <f t="shared" si="6"/>
        <v>0</v>
      </c>
      <c r="J45" s="13">
        <f t="shared" si="6"/>
        <v>0</v>
      </c>
    </row>
    <row r="46" spans="1:10" ht="31.5" x14ac:dyDescent="0.25">
      <c r="A46" s="17" t="s">
        <v>89</v>
      </c>
      <c r="B46" s="1" t="s">
        <v>31</v>
      </c>
      <c r="C46" s="13"/>
      <c r="D46" s="13"/>
      <c r="E46" s="13"/>
      <c r="F46" s="13"/>
      <c r="G46" s="13"/>
      <c r="H46" s="13"/>
      <c r="I46" s="13"/>
      <c r="J46" s="13"/>
    </row>
    <row r="47" spans="1:10" ht="15.75" x14ac:dyDescent="0.25">
      <c r="A47" s="17" t="s">
        <v>90</v>
      </c>
      <c r="B47" s="1" t="s">
        <v>32</v>
      </c>
      <c r="C47" s="13"/>
      <c r="D47" s="13"/>
      <c r="E47" s="13"/>
      <c r="F47" s="13"/>
      <c r="G47" s="13"/>
      <c r="H47" s="13"/>
      <c r="I47" s="13"/>
      <c r="J47" s="13"/>
    </row>
    <row r="48" spans="1:10" ht="47.25" x14ac:dyDescent="0.25">
      <c r="A48" s="17" t="s">
        <v>91</v>
      </c>
      <c r="B48" s="1" t="s">
        <v>33</v>
      </c>
      <c r="C48" s="13"/>
      <c r="D48" s="13"/>
      <c r="E48" s="13"/>
      <c r="F48" s="13"/>
      <c r="G48" s="13"/>
      <c r="H48" s="13"/>
      <c r="I48" s="13"/>
      <c r="J48" s="13"/>
    </row>
    <row r="49" spans="1:10" ht="63" x14ac:dyDescent="0.25">
      <c r="A49" s="17" t="s">
        <v>92</v>
      </c>
      <c r="B49" s="1" t="s">
        <v>34</v>
      </c>
      <c r="C49" s="13"/>
      <c r="D49" s="13"/>
      <c r="E49" s="13"/>
      <c r="F49" s="13"/>
      <c r="G49" s="13"/>
      <c r="H49" s="13"/>
      <c r="I49" s="13"/>
      <c r="J49" s="13"/>
    </row>
    <row r="50" spans="1:10" ht="15.75" x14ac:dyDescent="0.25">
      <c r="A50" s="17" t="s">
        <v>93</v>
      </c>
      <c r="B50" s="1" t="s">
        <v>35</v>
      </c>
      <c r="C50" s="13"/>
      <c r="D50" s="13"/>
      <c r="E50" s="13"/>
      <c r="F50" s="13"/>
      <c r="G50" s="13"/>
      <c r="H50" s="13"/>
      <c r="I50" s="13"/>
      <c r="J50" s="13"/>
    </row>
    <row r="51" spans="1:10" ht="31.5" x14ac:dyDescent="0.25">
      <c r="A51" s="16">
        <v>8</v>
      </c>
      <c r="B51" s="5" t="s">
        <v>107</v>
      </c>
      <c r="C51" s="13">
        <f>C52+C53+C54+C55</f>
        <v>0</v>
      </c>
      <c r="D51" s="13">
        <f t="shared" ref="D51:J51" si="7">D52+D53+D54+D55</f>
        <v>0</v>
      </c>
      <c r="E51" s="13">
        <f t="shared" si="7"/>
        <v>0</v>
      </c>
      <c r="F51" s="13">
        <f t="shared" si="7"/>
        <v>0</v>
      </c>
      <c r="G51" s="13">
        <f t="shared" si="7"/>
        <v>0</v>
      </c>
      <c r="H51" s="13">
        <f t="shared" si="7"/>
        <v>0</v>
      </c>
      <c r="I51" s="13">
        <f t="shared" si="7"/>
        <v>0</v>
      </c>
      <c r="J51" s="13">
        <f t="shared" si="7"/>
        <v>0</v>
      </c>
    </row>
    <row r="52" spans="1:10" ht="15.75" x14ac:dyDescent="0.25">
      <c r="A52" s="17" t="s">
        <v>94</v>
      </c>
      <c r="B52" s="1" t="s">
        <v>36</v>
      </c>
      <c r="C52" s="13"/>
      <c r="D52" s="13"/>
      <c r="E52" s="13"/>
      <c r="F52" s="13"/>
      <c r="G52" s="13"/>
      <c r="H52" s="13"/>
      <c r="I52" s="13"/>
      <c r="J52" s="13"/>
    </row>
    <row r="53" spans="1:10" ht="15.75" x14ac:dyDescent="0.25">
      <c r="A53" s="17" t="s">
        <v>95</v>
      </c>
      <c r="B53" s="1" t="s">
        <v>37</v>
      </c>
      <c r="C53" s="13"/>
      <c r="D53" s="13"/>
      <c r="E53" s="13"/>
      <c r="F53" s="13"/>
      <c r="G53" s="13"/>
      <c r="H53" s="13"/>
      <c r="I53" s="13"/>
      <c r="J53" s="13"/>
    </row>
    <row r="54" spans="1:10" ht="63" x14ac:dyDescent="0.25">
      <c r="A54" s="17" t="s">
        <v>96</v>
      </c>
      <c r="B54" s="1" t="s">
        <v>38</v>
      </c>
      <c r="C54" s="13"/>
      <c r="D54" s="13"/>
      <c r="E54" s="13"/>
      <c r="F54" s="13"/>
      <c r="G54" s="13"/>
      <c r="H54" s="13"/>
      <c r="I54" s="13"/>
      <c r="J54" s="13"/>
    </row>
    <row r="55" spans="1:10" ht="15.75" x14ac:dyDescent="0.25">
      <c r="A55" s="17" t="s">
        <v>97</v>
      </c>
      <c r="B55" s="1" t="s">
        <v>35</v>
      </c>
      <c r="C55" s="13"/>
      <c r="D55" s="13"/>
      <c r="E55" s="13"/>
      <c r="F55" s="13"/>
      <c r="G55" s="13"/>
      <c r="H55" s="13"/>
      <c r="I55" s="13"/>
      <c r="J55" s="13"/>
    </row>
    <row r="56" spans="1:10" ht="31.5" x14ac:dyDescent="0.25">
      <c r="A56" s="16">
        <v>9</v>
      </c>
      <c r="B56" s="4" t="s">
        <v>108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</row>
    <row r="57" spans="1:10" ht="31.5" x14ac:dyDescent="0.25">
      <c r="A57" s="16">
        <v>10</v>
      </c>
      <c r="B57" s="6" t="s">
        <v>109</v>
      </c>
      <c r="C57" s="13">
        <f>C58+C59+C60</f>
        <v>0</v>
      </c>
      <c r="D57" s="13">
        <f t="shared" ref="D57:J57" si="8">D58+D59+D60</f>
        <v>0</v>
      </c>
      <c r="E57" s="13">
        <f t="shared" si="8"/>
        <v>0</v>
      </c>
      <c r="F57" s="13">
        <f t="shared" si="8"/>
        <v>0</v>
      </c>
      <c r="G57" s="13">
        <f t="shared" si="8"/>
        <v>0</v>
      </c>
      <c r="H57" s="13">
        <f t="shared" si="8"/>
        <v>0</v>
      </c>
      <c r="I57" s="13">
        <f t="shared" si="8"/>
        <v>0</v>
      </c>
      <c r="J57" s="13">
        <f t="shared" si="8"/>
        <v>0</v>
      </c>
    </row>
    <row r="58" spans="1:10" ht="31.5" x14ac:dyDescent="0.25">
      <c r="A58" s="17" t="s">
        <v>98</v>
      </c>
      <c r="B58" s="1" t="s">
        <v>40</v>
      </c>
      <c r="C58" s="13"/>
      <c r="D58" s="13"/>
      <c r="E58" s="13"/>
      <c r="F58" s="13"/>
      <c r="G58" s="13"/>
      <c r="H58" s="13"/>
      <c r="I58" s="13"/>
      <c r="J58" s="13"/>
    </row>
    <row r="59" spans="1:10" ht="47.25" x14ac:dyDescent="0.25">
      <c r="A59" s="17" t="s">
        <v>99</v>
      </c>
      <c r="B59" s="1" t="s">
        <v>41</v>
      </c>
      <c r="C59" s="13"/>
      <c r="D59" s="13"/>
      <c r="E59" s="13"/>
      <c r="F59" s="13"/>
      <c r="G59" s="13"/>
      <c r="H59" s="13"/>
      <c r="I59" s="13"/>
      <c r="J59" s="13"/>
    </row>
    <row r="60" spans="1:10" ht="63" x14ac:dyDescent="0.25">
      <c r="A60" s="17" t="s">
        <v>100</v>
      </c>
      <c r="B60" s="1" t="s">
        <v>39</v>
      </c>
      <c r="C60" s="13"/>
      <c r="D60" s="13"/>
      <c r="E60" s="13"/>
      <c r="F60" s="13"/>
      <c r="G60" s="13"/>
      <c r="H60" s="13"/>
      <c r="I60" s="13"/>
      <c r="J60" s="13"/>
    </row>
    <row r="61" spans="1:10" ht="31.5" x14ac:dyDescent="0.25">
      <c r="A61" s="16">
        <v>11</v>
      </c>
      <c r="B61" s="4" t="s">
        <v>42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</row>
    <row r="62" spans="1:10" ht="47.25" x14ac:dyDescent="0.25">
      <c r="A62" s="16">
        <v>12</v>
      </c>
      <c r="B62" s="4" t="s">
        <v>43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</row>
    <row r="63" spans="1:10" ht="15.75" x14ac:dyDescent="0.25">
      <c r="A63" s="16">
        <v>13</v>
      </c>
      <c r="B63" s="4" t="s">
        <v>44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</row>
    <row r="64" spans="1:10" ht="15.75" x14ac:dyDescent="0.25">
      <c r="A64" s="16">
        <v>14</v>
      </c>
      <c r="B64" s="4" t="s">
        <v>45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3</v>
      </c>
    </row>
    <row r="65" spans="1:10" ht="63" x14ac:dyDescent="0.25">
      <c r="A65" s="16">
        <v>15</v>
      </c>
      <c r="B65" s="4" t="s">
        <v>46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1</v>
      </c>
    </row>
    <row r="66" spans="1:10" ht="15.75" x14ac:dyDescent="0.25">
      <c r="A66" s="16">
        <v>16</v>
      </c>
      <c r="B66" s="4" t="s">
        <v>5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</row>
    <row r="67" spans="1:10" ht="15.75" x14ac:dyDescent="0.25">
      <c r="A67" s="13"/>
      <c r="B67" s="4" t="s">
        <v>101</v>
      </c>
      <c r="C67" s="13">
        <f>C7+C13+C26+C30+C38+C41+C45+C51+C56+C57+C61+C62+C63+C64+C65+C66</f>
        <v>3</v>
      </c>
      <c r="D67" s="13">
        <f t="shared" ref="D67:J67" si="9">D7+D13+D26+D30+D38+D41+D45+D51+D56+D57+D61+D62+D63+D64+D65+D66</f>
        <v>0</v>
      </c>
      <c r="E67" s="13">
        <f t="shared" si="9"/>
        <v>3</v>
      </c>
      <c r="F67" s="13">
        <f t="shared" si="9"/>
        <v>3</v>
      </c>
      <c r="G67" s="13">
        <f t="shared" si="9"/>
        <v>0</v>
      </c>
      <c r="H67" s="13">
        <f t="shared" si="9"/>
        <v>12</v>
      </c>
      <c r="I67" s="13">
        <f t="shared" si="9"/>
        <v>4</v>
      </c>
      <c r="J67" s="13">
        <f t="shared" si="9"/>
        <v>16</v>
      </c>
    </row>
  </sheetData>
  <mergeCells count="9">
    <mergeCell ref="H4:J4"/>
    <mergeCell ref="A4:A5"/>
    <mergeCell ref="A2:J2"/>
    <mergeCell ref="A1:J1"/>
    <mergeCell ref="B4:B5"/>
    <mergeCell ref="C4:C5"/>
    <mergeCell ref="D4:D5"/>
    <mergeCell ref="E4:E5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2025-07-15T11:06:25Z</dcterms:modified>
</cp:coreProperties>
</file>